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https://aphn365.sharepoint.com/Project/IntegratedCare/Care Connections ICH  LAC/2. Commissioning/ATM/"/>
    </mc:Choice>
  </mc:AlternateContent>
  <xr:revisionPtr revIDLastSave="212" documentId="113_{9B2B0D26-1C89-4CE2-986A-64071AA13660}" xr6:coauthVersionLast="45" xr6:coauthVersionMax="45" xr10:uidLastSave="{C86CAC50-1AAD-41C0-BCAC-BE7761F72576}"/>
  <bookViews>
    <workbookView xWindow="-120" yWindow="-120" windowWidth="29040" windowHeight="15990" activeTab="3" xr2:uid="{00000000-000D-0000-FFFF-FFFF00000000}"/>
  </bookViews>
  <sheets>
    <sheet name="Guidance Notes" sheetId="18" r:id="rId1"/>
    <sheet name="Project Budget" sheetId="1" r:id="rId2"/>
    <sheet name="Staffing Profile" sheetId="38" r:id="rId3"/>
    <sheet name="Project Budget Report" sheetId="3" r:id="rId4"/>
    <sheet name="Approved Budget_FY2" sheetId="34" state="hidden" r:id="rId5"/>
    <sheet name="Staffing Profile_FY2" sheetId="39" state="hidden" r:id="rId6"/>
    <sheet name="Budget Report_FY2" sheetId="35" state="hidden" r:id="rId7"/>
    <sheet name="Approved Budget_FY3" sheetId="36" state="hidden" r:id="rId8"/>
    <sheet name="Staffing Profile_FY3" sheetId="40" state="hidden" r:id="rId9"/>
    <sheet name="Budget Report_FY3" sheetId="37" state="hidden" r:id="rId10"/>
  </sheets>
  <externalReferences>
    <externalReference r:id="rId1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3" l="1"/>
  <c r="F20" i="3"/>
  <c r="E21" i="3"/>
  <c r="E22" i="3" s="1"/>
  <c r="C21" i="3"/>
  <c r="C22" i="3" s="1"/>
  <c r="D20" i="3"/>
  <c r="D19" i="3"/>
  <c r="B21" i="1"/>
  <c r="B22" i="1" s="1"/>
  <c r="C65" i="40" l="1"/>
  <c r="B65" i="40"/>
  <c r="C41" i="40"/>
  <c r="B41" i="40"/>
  <c r="C17" i="40"/>
  <c r="B17" i="40"/>
  <c r="C65" i="39"/>
  <c r="B65" i="39"/>
  <c r="C41" i="39"/>
  <c r="B41" i="39"/>
  <c r="C17" i="39"/>
  <c r="B17" i="39"/>
  <c r="C27" i="38"/>
  <c r="B27" i="38"/>
  <c r="C19" i="38" l="1"/>
  <c r="B19" i="38"/>
  <c r="C11" i="38"/>
  <c r="B11" i="38"/>
  <c r="A9" i="35" l="1"/>
  <c r="G9" i="35" l="1"/>
  <c r="G20" i="3"/>
  <c r="B47" i="1"/>
  <c r="B27" i="1"/>
  <c r="B10" i="1"/>
  <c r="C8" i="1" s="1"/>
  <c r="B29" i="1" l="1"/>
  <c r="C15" i="1" s="1"/>
  <c r="C10" i="1"/>
  <c r="C9" i="1"/>
  <c r="B79" i="36"/>
  <c r="B79" i="34"/>
  <c r="C27" i="1" l="1"/>
  <c r="C19" i="1"/>
  <c r="C26" i="1"/>
  <c r="C16" i="1"/>
  <c r="C18" i="1"/>
  <c r="C20" i="1"/>
  <c r="C29" i="1"/>
  <c r="C17" i="1"/>
  <c r="C25" i="1"/>
  <c r="B31" i="1"/>
  <c r="C21" i="1"/>
  <c r="C22" i="1"/>
  <c r="E27" i="3"/>
  <c r="C27" i="3"/>
  <c r="C11" i="3"/>
  <c r="E11" i="37" l="1"/>
  <c r="C11" i="37"/>
  <c r="E11" i="35"/>
  <c r="C11" i="35"/>
  <c r="E11" i="3"/>
  <c r="G9" i="37" l="1"/>
  <c r="G8" i="37"/>
  <c r="G8" i="35"/>
  <c r="G9" i="3"/>
  <c r="G8" i="3"/>
  <c r="G11" i="3" l="1"/>
  <c r="G11" i="35"/>
  <c r="G11" i="37"/>
  <c r="B9" i="37"/>
  <c r="B16" i="37"/>
  <c r="D16" i="37" s="1"/>
  <c r="B17" i="37"/>
  <c r="B18" i="37"/>
  <c r="B19" i="37"/>
  <c r="F19" i="37" s="1"/>
  <c r="B20" i="37"/>
  <c r="B24" i="37"/>
  <c r="B25" i="37"/>
  <c r="B26" i="37"/>
  <c r="B27" i="37"/>
  <c r="B31" i="37"/>
  <c r="B32" i="37"/>
  <c r="B33" i="37"/>
  <c r="B34" i="37"/>
  <c r="B35" i="37"/>
  <c r="B40" i="37"/>
  <c r="B41" i="37"/>
  <c r="B42" i="37"/>
  <c r="B43" i="37"/>
  <c r="B44" i="37"/>
  <c r="B45" i="37"/>
  <c r="B46" i="37"/>
  <c r="B47" i="37"/>
  <c r="B48" i="37"/>
  <c r="B49" i="37"/>
  <c r="B50" i="37"/>
  <c r="B51" i="37"/>
  <c r="B52" i="37"/>
  <c r="B53" i="37"/>
  <c r="B54" i="37"/>
  <c r="B55" i="37"/>
  <c r="B56" i="37"/>
  <c r="B57" i="37"/>
  <c r="B58" i="37"/>
  <c r="B59" i="37"/>
  <c r="B8" i="37"/>
  <c r="B59" i="35"/>
  <c r="B58" i="35"/>
  <c r="B57" i="35"/>
  <c r="B56" i="35"/>
  <c r="B55" i="35"/>
  <c r="B54" i="35"/>
  <c r="B53" i="35"/>
  <c r="B52" i="35"/>
  <c r="B51" i="35"/>
  <c r="B50" i="35"/>
  <c r="B49" i="35"/>
  <c r="B48" i="35"/>
  <c r="B47" i="35"/>
  <c r="B46" i="35"/>
  <c r="B45" i="35"/>
  <c r="B44" i="35"/>
  <c r="B43" i="35"/>
  <c r="B42" i="35"/>
  <c r="B41" i="35"/>
  <c r="B40" i="35"/>
  <c r="B35" i="35"/>
  <c r="B34" i="35"/>
  <c r="B33" i="35"/>
  <c r="B32" i="35"/>
  <c r="B31" i="35"/>
  <c r="B27" i="35"/>
  <c r="B26" i="35"/>
  <c r="B25" i="35"/>
  <c r="B24" i="35"/>
  <c r="B20" i="35"/>
  <c r="B19" i="35"/>
  <c r="B18" i="35"/>
  <c r="B17" i="35"/>
  <c r="B16" i="35"/>
  <c r="B9" i="35"/>
  <c r="B8" i="35"/>
  <c r="F8" i="35" l="1"/>
  <c r="D8" i="35"/>
  <c r="D9" i="37"/>
  <c r="F9" i="37"/>
  <c r="H9" i="37"/>
  <c r="D9" i="35"/>
  <c r="F9" i="35"/>
  <c r="F8" i="37"/>
  <c r="D8" i="37"/>
  <c r="H9" i="35"/>
  <c r="H8" i="37"/>
  <c r="H8" i="35"/>
  <c r="A62" i="37"/>
  <c r="E60" i="37"/>
  <c r="C60" i="37"/>
  <c r="A60" i="37"/>
  <c r="G59" i="37"/>
  <c r="H59" i="37" s="1"/>
  <c r="F59" i="37"/>
  <c r="D59" i="37"/>
  <c r="G58" i="37"/>
  <c r="G57" i="37"/>
  <c r="H57" i="37" s="1"/>
  <c r="D57" i="37"/>
  <c r="F57" i="37"/>
  <c r="G56" i="37"/>
  <c r="F56" i="37"/>
  <c r="D56" i="37"/>
  <c r="G55" i="37"/>
  <c r="H55" i="37" s="1"/>
  <c r="F55" i="37"/>
  <c r="D55" i="37"/>
  <c r="A55" i="37"/>
  <c r="G54" i="37"/>
  <c r="H54" i="37" s="1"/>
  <c r="D54" i="37"/>
  <c r="F54" i="37"/>
  <c r="A54" i="37"/>
  <c r="G53" i="37"/>
  <c r="H53" i="37" s="1"/>
  <c r="F53" i="37"/>
  <c r="D53" i="37"/>
  <c r="A53" i="37"/>
  <c r="G52" i="37"/>
  <c r="H52" i="37" s="1"/>
  <c r="D52" i="37"/>
  <c r="F52" i="37"/>
  <c r="A52" i="37"/>
  <c r="G51" i="37"/>
  <c r="H51" i="37" s="1"/>
  <c r="F51" i="37"/>
  <c r="D51" i="37"/>
  <c r="A51" i="37"/>
  <c r="G50" i="37"/>
  <c r="H50" i="37" s="1"/>
  <c r="D50" i="37"/>
  <c r="F50" i="37"/>
  <c r="A50" i="37"/>
  <c r="G49" i="37"/>
  <c r="H49" i="37" s="1"/>
  <c r="F49" i="37"/>
  <c r="D49" i="37"/>
  <c r="A49" i="37"/>
  <c r="G48" i="37"/>
  <c r="H48" i="37" s="1"/>
  <c r="D48" i="37"/>
  <c r="F48" i="37"/>
  <c r="A48" i="37"/>
  <c r="G47" i="37"/>
  <c r="H47" i="37" s="1"/>
  <c r="F47" i="37"/>
  <c r="D47" i="37"/>
  <c r="A47" i="37"/>
  <c r="G46" i="37"/>
  <c r="H46" i="37" s="1"/>
  <c r="D46" i="37"/>
  <c r="F46" i="37"/>
  <c r="A46" i="37"/>
  <c r="G45" i="37"/>
  <c r="H45" i="37" s="1"/>
  <c r="F45" i="37"/>
  <c r="D45" i="37"/>
  <c r="A45" i="37"/>
  <c r="G44" i="37"/>
  <c r="H44" i="37" s="1"/>
  <c r="D44" i="37"/>
  <c r="F44" i="37"/>
  <c r="A44" i="37"/>
  <c r="G43" i="37"/>
  <c r="H43" i="37" s="1"/>
  <c r="F43" i="37"/>
  <c r="D43" i="37"/>
  <c r="A43" i="37"/>
  <c r="G42" i="37"/>
  <c r="H42" i="37" s="1"/>
  <c r="D42" i="37"/>
  <c r="F42" i="37"/>
  <c r="A42" i="37"/>
  <c r="G41" i="37"/>
  <c r="F41" i="37"/>
  <c r="D41" i="37"/>
  <c r="A41" i="37"/>
  <c r="G40" i="37"/>
  <c r="H40" i="37" s="1"/>
  <c r="D40" i="37"/>
  <c r="F40" i="37"/>
  <c r="A40" i="37"/>
  <c r="A37" i="37"/>
  <c r="E36" i="37"/>
  <c r="C36" i="37"/>
  <c r="A36" i="37"/>
  <c r="G35" i="37"/>
  <c r="H35" i="37" s="1"/>
  <c r="F35" i="37"/>
  <c r="D35" i="37"/>
  <c r="G34" i="37"/>
  <c r="H34" i="37" s="1"/>
  <c r="D34" i="37"/>
  <c r="F34" i="37"/>
  <c r="G33" i="37"/>
  <c r="H33" i="37" s="1"/>
  <c r="F33" i="37"/>
  <c r="D33" i="37"/>
  <c r="G32" i="37"/>
  <c r="H32" i="37" s="1"/>
  <c r="D32" i="37"/>
  <c r="F32" i="37"/>
  <c r="G31" i="37"/>
  <c r="H31" i="37" s="1"/>
  <c r="F31" i="37"/>
  <c r="D31" i="37"/>
  <c r="E28" i="37"/>
  <c r="C28" i="37"/>
  <c r="A28" i="37"/>
  <c r="G27" i="37"/>
  <c r="F27" i="37"/>
  <c r="D27" i="37"/>
  <c r="H27" i="37"/>
  <c r="A27" i="37"/>
  <c r="G26" i="37"/>
  <c r="H26" i="37" s="1"/>
  <c r="A26" i="37"/>
  <c r="G25" i="37"/>
  <c r="F25" i="37"/>
  <c r="D25" i="37"/>
  <c r="H25" i="37"/>
  <c r="A25" i="37"/>
  <c r="G24" i="37"/>
  <c r="G28" i="37" s="1"/>
  <c r="A24" i="37"/>
  <c r="E21" i="37"/>
  <c r="C21" i="37"/>
  <c r="A21" i="37"/>
  <c r="G20" i="37"/>
  <c r="H20" i="37" s="1"/>
  <c r="F20" i="37"/>
  <c r="D20" i="37"/>
  <c r="A20" i="37"/>
  <c r="G19" i="37"/>
  <c r="H19" i="37" s="1"/>
  <c r="D19" i="37"/>
  <c r="A19" i="37"/>
  <c r="G18" i="37"/>
  <c r="H18" i="37" s="1"/>
  <c r="F18" i="37"/>
  <c r="D18" i="37"/>
  <c r="A18" i="37"/>
  <c r="G17" i="37"/>
  <c r="H17" i="37" s="1"/>
  <c r="D17" i="37"/>
  <c r="F17" i="37"/>
  <c r="A17" i="37"/>
  <c r="G16" i="37"/>
  <c r="H16" i="37" s="1"/>
  <c r="F16" i="37"/>
  <c r="A16" i="37"/>
  <c r="A14" i="37"/>
  <c r="A13" i="37"/>
  <c r="A11" i="37"/>
  <c r="A9" i="37"/>
  <c r="A8" i="37"/>
  <c r="A7" i="37"/>
  <c r="B59" i="36"/>
  <c r="B35" i="36"/>
  <c r="B27" i="36"/>
  <c r="B28" i="37" s="1"/>
  <c r="B20" i="36"/>
  <c r="B10" i="36"/>
  <c r="B11" i="37" s="1"/>
  <c r="A62" i="35"/>
  <c r="E60" i="35"/>
  <c r="C60" i="35"/>
  <c r="A60" i="35"/>
  <c r="G59" i="35"/>
  <c r="H59" i="35" s="1"/>
  <c r="F59" i="35"/>
  <c r="D59" i="35"/>
  <c r="G58" i="35"/>
  <c r="H58" i="35" s="1"/>
  <c r="F58" i="35"/>
  <c r="D58" i="35"/>
  <c r="G57" i="35"/>
  <c r="H57" i="35" s="1"/>
  <c r="F57" i="35"/>
  <c r="G56" i="35"/>
  <c r="F56" i="35"/>
  <c r="G55" i="35"/>
  <c r="H55" i="35" s="1"/>
  <c r="F55" i="35"/>
  <c r="D55" i="35"/>
  <c r="A55" i="35"/>
  <c r="G54" i="35"/>
  <c r="H54" i="35" s="1"/>
  <c r="D54" i="35"/>
  <c r="F54" i="35"/>
  <c r="A54" i="35"/>
  <c r="G53" i="35"/>
  <c r="H53" i="35" s="1"/>
  <c r="F53" i="35"/>
  <c r="D53" i="35"/>
  <c r="A53" i="35"/>
  <c r="G52" i="35"/>
  <c r="H52" i="35" s="1"/>
  <c r="F52" i="35"/>
  <c r="A52" i="35"/>
  <c r="G51" i="35"/>
  <c r="H51" i="35" s="1"/>
  <c r="F51" i="35"/>
  <c r="D51" i="35"/>
  <c r="A51" i="35"/>
  <c r="G50" i="35"/>
  <c r="H50" i="35" s="1"/>
  <c r="D50" i="35"/>
  <c r="F50" i="35"/>
  <c r="A50" i="35"/>
  <c r="G49" i="35"/>
  <c r="H49" i="35" s="1"/>
  <c r="F49" i="35"/>
  <c r="D49" i="35"/>
  <c r="A49" i="35"/>
  <c r="G48" i="35"/>
  <c r="H48" i="35" s="1"/>
  <c r="F48" i="35"/>
  <c r="A48" i="35"/>
  <c r="G47" i="35"/>
  <c r="H47" i="35" s="1"/>
  <c r="F47" i="35"/>
  <c r="D47" i="35"/>
  <c r="A47" i="35"/>
  <c r="G46" i="35"/>
  <c r="H46" i="35" s="1"/>
  <c r="D46" i="35"/>
  <c r="F46" i="35"/>
  <c r="A46" i="35"/>
  <c r="G45" i="35"/>
  <c r="H45" i="35" s="1"/>
  <c r="F45" i="35"/>
  <c r="D45" i="35"/>
  <c r="A45" i="35"/>
  <c r="G44" i="35"/>
  <c r="H44" i="35" s="1"/>
  <c r="F44" i="35"/>
  <c r="A44" i="35"/>
  <c r="G43" i="35"/>
  <c r="H43" i="35" s="1"/>
  <c r="F43" i="35"/>
  <c r="D43" i="35"/>
  <c r="A43" i="35"/>
  <c r="G42" i="35"/>
  <c r="H42" i="35" s="1"/>
  <c r="D42" i="35"/>
  <c r="F42" i="35"/>
  <c r="A42" i="35"/>
  <c r="G41" i="35"/>
  <c r="F41" i="35"/>
  <c r="A41" i="35"/>
  <c r="G40" i="35"/>
  <c r="G60" i="35" s="1"/>
  <c r="F40" i="35"/>
  <c r="A40" i="35"/>
  <c r="A37" i="35"/>
  <c r="E36" i="35"/>
  <c r="C36" i="35"/>
  <c r="A36" i="35"/>
  <c r="G35" i="35"/>
  <c r="F35" i="35"/>
  <c r="G34" i="35"/>
  <c r="H34" i="35" s="1"/>
  <c r="F34" i="35"/>
  <c r="D34" i="35"/>
  <c r="G33" i="35"/>
  <c r="F33" i="35"/>
  <c r="G32" i="35"/>
  <c r="H32" i="35" s="1"/>
  <c r="F32" i="35"/>
  <c r="D32" i="35"/>
  <c r="G31" i="35"/>
  <c r="H31" i="35" s="1"/>
  <c r="F31" i="35"/>
  <c r="E28" i="35"/>
  <c r="C28" i="35"/>
  <c r="A28" i="35"/>
  <c r="G27" i="35"/>
  <c r="H27" i="35" s="1"/>
  <c r="F27" i="35"/>
  <c r="D27" i="35"/>
  <c r="A27" i="35"/>
  <c r="G26" i="35"/>
  <c r="D26" i="35"/>
  <c r="H26" i="35"/>
  <c r="A26" i="35"/>
  <c r="G25" i="35"/>
  <c r="F25" i="35"/>
  <c r="D25" i="35"/>
  <c r="A25" i="35"/>
  <c r="G24" i="35"/>
  <c r="H24" i="35" s="1"/>
  <c r="D24" i="35"/>
  <c r="A24" i="35"/>
  <c r="E21" i="35"/>
  <c r="C21" i="35"/>
  <c r="A21" i="35"/>
  <c r="G20" i="35"/>
  <c r="F20" i="35"/>
  <c r="A20" i="35"/>
  <c r="G19" i="35"/>
  <c r="H19" i="35" s="1"/>
  <c r="F19" i="35"/>
  <c r="D19" i="35"/>
  <c r="A19" i="35"/>
  <c r="G18" i="35"/>
  <c r="F18" i="35"/>
  <c r="A18" i="35"/>
  <c r="G17" i="35"/>
  <c r="H17" i="35" s="1"/>
  <c r="F17" i="35"/>
  <c r="D17" i="35"/>
  <c r="A17" i="35"/>
  <c r="G16" i="35"/>
  <c r="F16" i="35"/>
  <c r="A16" i="35"/>
  <c r="A14" i="35"/>
  <c r="A13" i="35"/>
  <c r="A11" i="35"/>
  <c r="A8" i="35"/>
  <c r="A7" i="35"/>
  <c r="B59" i="34"/>
  <c r="B60" i="35" s="1"/>
  <c r="B35" i="34"/>
  <c r="B36" i="35" s="1"/>
  <c r="B27" i="34"/>
  <c r="B28" i="35" s="1"/>
  <c r="F28" i="35" s="1"/>
  <c r="B20" i="34"/>
  <c r="B21" i="35" s="1"/>
  <c r="D21" i="35" s="1"/>
  <c r="B10" i="34"/>
  <c r="B11" i="35" s="1"/>
  <c r="C8" i="34"/>
  <c r="B8" i="3"/>
  <c r="G17" i="3"/>
  <c r="G26" i="3"/>
  <c r="H11" i="35" l="1"/>
  <c r="D11" i="35"/>
  <c r="F28" i="37"/>
  <c r="H28" i="37"/>
  <c r="D28" i="37"/>
  <c r="C9" i="34"/>
  <c r="C10" i="34"/>
  <c r="F36" i="35"/>
  <c r="D28" i="35"/>
  <c r="C37" i="35"/>
  <c r="C62" i="35" s="1"/>
  <c r="C64" i="35" s="1"/>
  <c r="F11" i="35"/>
  <c r="G21" i="35"/>
  <c r="G28" i="35"/>
  <c r="H28" i="35" s="1"/>
  <c r="G36" i="35"/>
  <c r="H36" i="35" s="1"/>
  <c r="D36" i="35"/>
  <c r="H40" i="35"/>
  <c r="D11" i="37"/>
  <c r="F11" i="37"/>
  <c r="B21" i="37"/>
  <c r="D21" i="37" s="1"/>
  <c r="B36" i="36"/>
  <c r="B61" i="36" s="1"/>
  <c r="B36" i="37"/>
  <c r="F36" i="37" s="1"/>
  <c r="B60" i="37"/>
  <c r="H11" i="37"/>
  <c r="H8" i="3"/>
  <c r="D8" i="3"/>
  <c r="F8" i="3"/>
  <c r="B36" i="34"/>
  <c r="B37" i="35" s="1"/>
  <c r="F21" i="35"/>
  <c r="D41" i="35"/>
  <c r="H41" i="37"/>
  <c r="H41" i="35"/>
  <c r="H21" i="35"/>
  <c r="H35" i="35"/>
  <c r="H56" i="35"/>
  <c r="C8" i="36"/>
  <c r="F24" i="37"/>
  <c r="D24" i="37"/>
  <c r="G60" i="37"/>
  <c r="D16" i="35"/>
  <c r="D18" i="35"/>
  <c r="D20" i="35"/>
  <c r="F24" i="35"/>
  <c r="H25" i="35"/>
  <c r="F26" i="35"/>
  <c r="D31" i="35"/>
  <c r="D33" i="35"/>
  <c r="D35" i="35"/>
  <c r="E37" i="35"/>
  <c r="D56" i="35"/>
  <c r="C10" i="36"/>
  <c r="G21" i="37"/>
  <c r="F26" i="37"/>
  <c r="D26" i="37"/>
  <c r="C37" i="37"/>
  <c r="C62" i="37" s="1"/>
  <c r="F58" i="37"/>
  <c r="D58" i="37"/>
  <c r="H16" i="35"/>
  <c r="H18" i="35"/>
  <c r="H20" i="35"/>
  <c r="H33" i="35"/>
  <c r="D40" i="35"/>
  <c r="D44" i="35"/>
  <c r="D48" i="35"/>
  <c r="D52" i="35"/>
  <c r="D57" i="35"/>
  <c r="H24" i="37"/>
  <c r="G36" i="37"/>
  <c r="H36" i="37" s="1"/>
  <c r="C9" i="36"/>
  <c r="H58" i="37"/>
  <c r="E37" i="37"/>
  <c r="E62" i="37" s="1"/>
  <c r="H56" i="37"/>
  <c r="B61" i="34" l="1"/>
  <c r="B62" i="35" s="1"/>
  <c r="D36" i="37"/>
  <c r="C49" i="36"/>
  <c r="C43" i="36"/>
  <c r="C52" i="36"/>
  <c r="C50" i="36"/>
  <c r="C58" i="36"/>
  <c r="C17" i="36"/>
  <c r="C24" i="36"/>
  <c r="C27" i="36"/>
  <c r="C30" i="36"/>
  <c r="C57" i="36"/>
  <c r="C15" i="36"/>
  <c r="C26" i="36"/>
  <c r="C39" i="36"/>
  <c r="C46" i="36"/>
  <c r="C41" i="36"/>
  <c r="C54" i="36"/>
  <c r="C61" i="36"/>
  <c r="D37" i="35"/>
  <c r="F37" i="35"/>
  <c r="F21" i="37"/>
  <c r="B62" i="37"/>
  <c r="C42" i="36"/>
  <c r="C47" i="36"/>
  <c r="C35" i="36"/>
  <c r="C31" i="36"/>
  <c r="C25" i="36"/>
  <c r="C18" i="36"/>
  <c r="C36" i="36"/>
  <c r="B37" i="37"/>
  <c r="F37" i="37" s="1"/>
  <c r="C20" i="36"/>
  <c r="C51" i="36"/>
  <c r="C40" i="36"/>
  <c r="C23" i="36"/>
  <c r="C56" i="36"/>
  <c r="C44" i="36"/>
  <c r="C34" i="36"/>
  <c r="C16" i="36"/>
  <c r="C59" i="36"/>
  <c r="C48" i="36"/>
  <c r="C32" i="36"/>
  <c r="C19" i="36"/>
  <c r="C33" i="36"/>
  <c r="C45" i="36"/>
  <c r="C53" i="36"/>
  <c r="C55" i="36"/>
  <c r="B63" i="36"/>
  <c r="B64" i="37" s="1"/>
  <c r="E62" i="35"/>
  <c r="E64" i="35" s="1"/>
  <c r="G37" i="35"/>
  <c r="G62" i="35" s="1"/>
  <c r="C64" i="37"/>
  <c r="C59" i="34"/>
  <c r="C44" i="34"/>
  <c r="C23" i="34"/>
  <c r="C51" i="34"/>
  <c r="C31" i="34"/>
  <c r="C54" i="34"/>
  <c r="C25" i="34"/>
  <c r="C27" i="34"/>
  <c r="C34" i="34"/>
  <c r="C24" i="34"/>
  <c r="E64" i="37"/>
  <c r="H21" i="37"/>
  <c r="G37" i="37"/>
  <c r="H37" i="35"/>
  <c r="C33" i="34" l="1"/>
  <c r="C46" i="34"/>
  <c r="C41" i="34"/>
  <c r="C30" i="34"/>
  <c r="C58" i="34"/>
  <c r="C39" i="34"/>
  <c r="C55" i="34"/>
  <c r="C32" i="34"/>
  <c r="C48" i="34"/>
  <c r="B63" i="34"/>
  <c r="B64" i="35" s="1"/>
  <c r="C20" i="34"/>
  <c r="C45" i="34"/>
  <c r="C61" i="34"/>
  <c r="C53" i="34"/>
  <c r="C42" i="34"/>
  <c r="C17" i="34"/>
  <c r="C43" i="34"/>
  <c r="C57" i="34"/>
  <c r="C35" i="34"/>
  <c r="C52" i="34"/>
  <c r="C36" i="34"/>
  <c r="C15" i="34"/>
  <c r="C49" i="34"/>
  <c r="C19" i="34"/>
  <c r="C16" i="34"/>
  <c r="C50" i="34"/>
  <c r="C26" i="34"/>
  <c r="C47" i="34"/>
  <c r="C18" i="34"/>
  <c r="C40" i="34"/>
  <c r="C56" i="34"/>
  <c r="D37" i="37"/>
  <c r="B27" i="3"/>
  <c r="H37" i="37"/>
  <c r="G62" i="37"/>
  <c r="G64" i="35"/>
  <c r="G25" i="3"/>
  <c r="G19" i="3"/>
  <c r="G18" i="3"/>
  <c r="G16" i="3"/>
  <c r="G15" i="3"/>
  <c r="B16" i="3"/>
  <c r="D16" i="3" s="1"/>
  <c r="G21" i="3" l="1"/>
  <c r="G22" i="3" s="1"/>
  <c r="G27" i="3"/>
  <c r="H27" i="3" s="1"/>
  <c r="D27" i="3"/>
  <c r="D60" i="35"/>
  <c r="H60" i="35"/>
  <c r="F60" i="35"/>
  <c r="F60" i="37"/>
  <c r="D60" i="37"/>
  <c r="H60" i="37"/>
  <c r="H64" i="35"/>
  <c r="G64" i="37"/>
  <c r="F16" i="3"/>
  <c r="H16" i="3"/>
  <c r="C29" i="3"/>
  <c r="C31" i="3" s="1"/>
  <c r="E29" i="3"/>
  <c r="E31" i="3" s="1"/>
  <c r="B9" i="3"/>
  <c r="B15" i="3"/>
  <c r="B17" i="3"/>
  <c r="F19" i="3"/>
  <c r="B18" i="3"/>
  <c r="B25" i="3"/>
  <c r="D25" i="3" s="1"/>
  <c r="B26" i="3"/>
  <c r="D18" i="3" l="1"/>
  <c r="H18" i="3"/>
  <c r="F18" i="3"/>
  <c r="G29" i="3"/>
  <c r="G31" i="3" s="1"/>
  <c r="D9" i="3"/>
  <c r="F9" i="3"/>
  <c r="H9" i="3"/>
  <c r="D64" i="37"/>
  <c r="F64" i="37"/>
  <c r="H64" i="37"/>
  <c r="D62" i="37"/>
  <c r="F62" i="37"/>
  <c r="F62" i="35"/>
  <c r="D62" i="35"/>
  <c r="H62" i="35"/>
  <c r="H62" i="37"/>
  <c r="F64" i="35"/>
  <c r="D64" i="35"/>
  <c r="H26" i="3"/>
  <c r="F26" i="3"/>
  <c r="D26" i="3"/>
  <c r="H19" i="3"/>
  <c r="F25" i="3"/>
  <c r="H25" i="3"/>
  <c r="H15" i="3"/>
  <c r="F15" i="3"/>
  <c r="D17" i="3"/>
  <c r="H17" i="3"/>
  <c r="F17" i="3"/>
  <c r="B11" i="3"/>
  <c r="B22" i="3"/>
  <c r="B21" i="3"/>
  <c r="H21" i="3" s="1"/>
  <c r="H22" i="3" l="1"/>
  <c r="D11" i="3"/>
  <c r="F11" i="3"/>
  <c r="H11" i="3"/>
  <c r="F22" i="3"/>
  <c r="F27" i="3"/>
  <c r="F21" i="3"/>
  <c r="B29" i="3"/>
  <c r="F29" i="3" l="1"/>
  <c r="H29" i="3"/>
  <c r="B31" i="3"/>
  <c r="D31" i="3" s="1"/>
  <c r="H31" i="3" l="1"/>
  <c r="F31" i="3"/>
  <c r="D15" i="3"/>
  <c r="D21" i="3"/>
  <c r="A7" i="3"/>
  <c r="A8" i="3"/>
  <c r="A9" i="3"/>
  <c r="A11" i="3"/>
  <c r="A13" i="3"/>
  <c r="A14" i="3"/>
  <c r="A22" i="3"/>
  <c r="A27" i="3"/>
  <c r="A29" i="3"/>
  <c r="D22" i="3" l="1"/>
  <c r="D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Renee Taylor</author>
    <author>Author</author>
  </authors>
  <commentList>
    <comment ref="A13" authorId="0" shapeId="0" xr:uid="{FCC36586-A68B-40F9-BDA5-D6D2AE896CB6}">
      <text>
        <r>
          <rPr>
            <b/>
            <sz val="9"/>
            <color indexed="81"/>
            <rFont val="Tahoma"/>
            <family val="2"/>
          </rPr>
          <t>Direct Service Delivery</t>
        </r>
        <r>
          <rPr>
            <sz val="9"/>
            <color indexed="81"/>
            <rFont val="Tahoma"/>
            <family val="2"/>
          </rPr>
          <t xml:space="preserve">
Please provide a figure against each of the items listed under Direct Service Delivery. 
This is how much your practice will allocate from the total budget to the activity. 
</t>
        </r>
        <r>
          <rPr>
            <u/>
            <sz val="9"/>
            <color indexed="81"/>
            <rFont val="Tahoma"/>
            <family val="2"/>
          </rPr>
          <t>NB. no more than $3,000 per activity may be allocated.</t>
        </r>
        <r>
          <rPr>
            <sz val="9"/>
            <color indexed="81"/>
            <rFont val="Tahoma"/>
            <family val="2"/>
          </rPr>
          <t xml:space="preserve">
</t>
        </r>
      </text>
    </comment>
    <comment ref="A24" authorId="1" shapeId="0" xr:uid="{00000000-0006-0000-0100-000004000000}">
      <text>
        <r>
          <rPr>
            <b/>
            <sz val="9"/>
            <color indexed="81"/>
            <rFont val="Tahoma"/>
            <family val="2"/>
          </rPr>
          <t xml:space="preserve">Administration Expenses
</t>
        </r>
        <r>
          <rPr>
            <sz val="9"/>
            <color indexed="81"/>
            <rFont val="Tahoma"/>
            <family val="2"/>
          </rPr>
          <t xml:space="preserve">Must not exceed 15% of total income from Adelaide PHN.
</t>
        </r>
      </text>
    </comment>
    <comment ref="A31" authorId="1" shapeId="0" xr:uid="{00000000-0006-0000-01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4" authorId="0" shapeId="0" xr:uid="{00000000-0006-0000-0200-000004000000}">
      <text>
        <r>
          <rPr>
            <b/>
            <sz val="9"/>
            <color indexed="81"/>
            <rFont val="Tahoma"/>
            <family val="2"/>
          </rPr>
          <t xml:space="preserve">Administration Expenses
</t>
        </r>
        <r>
          <rPr>
            <sz val="9"/>
            <color indexed="81"/>
            <rFont val="Tahoma"/>
            <family val="2"/>
          </rPr>
          <t xml:space="preserve">Must not exceed 15% of total income from Adelaide PHN.
</t>
        </r>
      </text>
    </comment>
    <comment ref="A31" authorId="0" shapeId="0" xr:uid="{00000000-0006-0000-02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300-000001000000}">
      <text>
        <r>
          <rPr>
            <b/>
            <sz val="9"/>
            <color indexed="81"/>
            <rFont val="Tahoma"/>
            <family val="2"/>
          </rPr>
          <t>Wages</t>
        </r>
        <r>
          <rPr>
            <sz val="9"/>
            <color indexed="81"/>
            <rFont val="Tahoma"/>
            <family val="2"/>
          </rPr>
          <t xml:space="preserve">
The majority of wages should be comprised of frontline service delivery staff (no less than 85%).
Direct Program Management / Coordination / Administration wages (up to 15% of Direct Service Delivery Wages) must be listed clearly in the staffing profile and will be assessed individually in line with industry standards, the nature of the service model and in comparison with other commissioned services.
</t>
        </r>
        <r>
          <rPr>
            <b/>
            <sz val="9"/>
            <color indexed="81"/>
            <rFont val="Tahoma"/>
            <family val="2"/>
          </rPr>
          <t xml:space="preserve">On-costs include:
</t>
        </r>
        <r>
          <rPr>
            <sz val="9"/>
            <color indexed="81"/>
            <rFont val="Tahoma"/>
            <family val="2"/>
          </rPr>
          <t xml:space="preserve">Superannuation Guarantee Levy
Workers Compensation Insurance (evidence of Safework SA or self funded insurance details may be requested)
Leave Provisions (Annual Leave, Long Service Leave, Leave Loading)
</t>
        </r>
      </text>
    </comment>
    <comment ref="A22" authorId="0" shapeId="0" xr:uid="{00000000-0006-0000-0300-000002000000}">
      <text>
        <r>
          <rPr>
            <b/>
            <sz val="9"/>
            <color indexed="81"/>
            <rFont val="Tahoma"/>
            <family val="2"/>
          </rPr>
          <t xml:space="preserve">Rent
</t>
        </r>
        <r>
          <rPr>
            <sz val="9"/>
            <color indexed="81"/>
            <rFont val="Tahoma"/>
            <family val="2"/>
          </rPr>
          <t xml:space="preserve">Up to 7% of Direct Service Delivery Funding may be charged as either a flat rate or associated with specific premises however Adelaide PHN may request further information and compare rates amongst commissioned services to assess value for money.
</t>
        </r>
      </text>
    </comment>
    <comment ref="A29" authorId="0" shapeId="0" xr:uid="{00000000-0006-0000-0300-000003000000}">
      <text>
        <r>
          <rPr>
            <b/>
            <sz val="9"/>
            <color indexed="81"/>
            <rFont val="Tahoma"/>
            <family val="2"/>
          </rPr>
          <t>Other Direct Service Delivery Costs</t>
        </r>
        <r>
          <rPr>
            <sz val="9"/>
            <color indexed="81"/>
            <rFont val="Tahoma"/>
            <family val="2"/>
          </rPr>
          <t xml:space="preserve">
Must relate directly to service delivery (e.g. administration wages, travel costs such as motor vehicle costs related to outreach service model) and not be covered in Administration Expenses.
</t>
        </r>
      </text>
    </comment>
    <comment ref="A38" authorId="0" shapeId="0" xr:uid="{00000000-0006-0000-0300-000004000000}">
      <text>
        <r>
          <rPr>
            <b/>
            <sz val="9"/>
            <color indexed="81"/>
            <rFont val="Tahoma"/>
            <family val="2"/>
          </rPr>
          <t xml:space="preserve">Administration Expenses
</t>
        </r>
        <r>
          <rPr>
            <sz val="9"/>
            <color indexed="81"/>
            <rFont val="Tahoma"/>
            <family val="2"/>
          </rPr>
          <t xml:space="preserve">Must not exceed 15% of total income from Adelaide PHN.
If included, Corporate Services charges (or similar) must be included in Administration Expenses. A simple flat Corporate Services charge may be applied up to the 15%, however this will be expected to cover all administration expenses of the project. Organisations may also choose to list individual administration expenses or a combination or this and a Corporate Services charge.
</t>
        </r>
      </text>
    </comment>
    <comment ref="A63" authorId="0" shapeId="0" xr:uid="{00000000-0006-0000-03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5" authorId="0" shapeId="0" xr:uid="{00000000-0006-0000-0400-000001000000}">
      <text>
        <r>
          <rPr>
            <b/>
            <sz val="9"/>
            <color indexed="81"/>
            <rFont val="Tahoma"/>
            <family val="2"/>
          </rPr>
          <t>Wages</t>
        </r>
        <r>
          <rPr>
            <sz val="9"/>
            <color indexed="81"/>
            <rFont val="Tahoma"/>
            <family val="2"/>
          </rPr>
          <t xml:space="preserve">
The majority of wages should be comprised of frontline service delivery staff (no less than 85%).
Direct Program Management / Coordination / Administration wages (up to 15% of Direct Service Delivery Wages) must be listed clearly in the staffing profile and will be assessed individually in line with industry standards, the nature of the service model and in comparison with other commissioned services.
</t>
        </r>
        <r>
          <rPr>
            <b/>
            <sz val="9"/>
            <color indexed="81"/>
            <rFont val="Tahoma"/>
            <family val="2"/>
          </rPr>
          <t xml:space="preserve">On-costs include:
</t>
        </r>
        <r>
          <rPr>
            <sz val="9"/>
            <color indexed="81"/>
            <rFont val="Tahoma"/>
            <family val="2"/>
          </rPr>
          <t xml:space="preserve">Superannuation Guarantee Levy
Workers Compensation Insurance (evidence of Safework SA or self funded insurance details may be requested)
Leave Provisions (Annual Leave, Long Service Leave, Leave Loading)
</t>
        </r>
      </text>
    </comment>
    <comment ref="A23" authorId="0" shapeId="0" xr:uid="{00000000-0006-0000-0400-000002000000}">
      <text>
        <r>
          <rPr>
            <b/>
            <sz val="9"/>
            <color indexed="81"/>
            <rFont val="Tahoma"/>
            <family val="2"/>
          </rPr>
          <t xml:space="preserve">Rent
</t>
        </r>
        <r>
          <rPr>
            <sz val="9"/>
            <color indexed="81"/>
            <rFont val="Tahoma"/>
            <family val="2"/>
          </rPr>
          <t xml:space="preserve">Up to 7% of Direct Service Delivery Funding may be charged as either a flat rate or associated with specific premises however Adelaide PHN may request further information and compare rates amongst commissioned services to assess value for money.
</t>
        </r>
      </text>
    </comment>
    <comment ref="A30" authorId="0" shapeId="0" xr:uid="{00000000-0006-0000-0400-000003000000}">
      <text>
        <r>
          <rPr>
            <b/>
            <sz val="9"/>
            <color indexed="81"/>
            <rFont val="Tahoma"/>
            <family val="2"/>
          </rPr>
          <t>Other Direct Service Delivery Costs</t>
        </r>
        <r>
          <rPr>
            <sz val="9"/>
            <color indexed="81"/>
            <rFont val="Tahoma"/>
            <family val="2"/>
          </rPr>
          <t xml:space="preserve">
Must relate directly to service delivery (e.g. travel costs such as motor vehicle costs related to outreach service model) and not be covered in Administration Expenses.
</t>
        </r>
      </text>
    </comment>
    <comment ref="A39" authorId="0" shapeId="0" xr:uid="{00000000-0006-0000-0400-000004000000}">
      <text>
        <r>
          <rPr>
            <b/>
            <sz val="9"/>
            <color indexed="81"/>
            <rFont val="Tahoma"/>
            <family val="2"/>
          </rPr>
          <t xml:space="preserve">Administration Expenses
</t>
        </r>
        <r>
          <rPr>
            <sz val="9"/>
            <color indexed="81"/>
            <rFont val="Tahoma"/>
            <family val="2"/>
          </rPr>
          <t xml:space="preserve">Must not exceed 15% of total income from Adelaide PHN.
If included, Corporate Services charges (or similar) must be included in Administration Expenses. A simple flat Corporate Services charge may be applied up to the 15%, however this will be expected to cover all administration expenses of the project. Organisations may also choose to list individual administration expenses or a combination or this and a Corporate Services charge. Adelaide PHN will assess value for money amongst providers using a range of methods. 
</t>
        </r>
      </text>
    </comment>
    <comment ref="A64" authorId="0" shapeId="0" xr:uid="{00000000-0006-0000-04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500-000001000000}">
      <text>
        <r>
          <rPr>
            <b/>
            <sz val="9"/>
            <color indexed="81"/>
            <rFont val="Tahoma"/>
            <family val="2"/>
          </rPr>
          <t>Wages</t>
        </r>
        <r>
          <rPr>
            <sz val="9"/>
            <color indexed="81"/>
            <rFont val="Tahoma"/>
            <family val="2"/>
          </rPr>
          <t xml:space="preserve">
The majority of wages should be comprised of frontline service delivery staff (no less than 85%).
Direct Program Management / Coordination / Administration wages (up to 15% of Direct Service Delivery Wages) must be listed clearly in the staffing profile and will be assessed individually in line with industry standards, the nature of the service model and in comparison with other commissioned services.
</t>
        </r>
        <r>
          <rPr>
            <b/>
            <sz val="9"/>
            <color indexed="81"/>
            <rFont val="Tahoma"/>
            <family val="2"/>
          </rPr>
          <t xml:space="preserve">On-costs include:
</t>
        </r>
        <r>
          <rPr>
            <sz val="9"/>
            <color indexed="81"/>
            <rFont val="Tahoma"/>
            <family val="2"/>
          </rPr>
          <t xml:space="preserve">Superannuation Guarantee Levy
Workers Compensation Insurance (evidence of Safework SA or self funded insurance details may be requested)
Leave Provisions (Annual Leave, Long Service Leave, Leave Loading)
</t>
        </r>
      </text>
    </comment>
    <comment ref="A22" authorId="0" shapeId="0" xr:uid="{00000000-0006-0000-0500-000002000000}">
      <text>
        <r>
          <rPr>
            <b/>
            <sz val="9"/>
            <color indexed="81"/>
            <rFont val="Tahoma"/>
            <family val="2"/>
          </rPr>
          <t xml:space="preserve">Rent
</t>
        </r>
        <r>
          <rPr>
            <sz val="9"/>
            <color indexed="81"/>
            <rFont val="Tahoma"/>
            <family val="2"/>
          </rPr>
          <t xml:space="preserve">Up to 7% of Direct Service Delivery Funding may be charged as either a flat rate or associated with specific premises however Adelaide PHN may request further information and compare rates amongst commissioned services to assess value for money.
</t>
        </r>
      </text>
    </comment>
    <comment ref="A29" authorId="0" shapeId="0" xr:uid="{00000000-0006-0000-0500-000003000000}">
      <text>
        <r>
          <rPr>
            <b/>
            <sz val="9"/>
            <color indexed="81"/>
            <rFont val="Tahoma"/>
            <family val="2"/>
          </rPr>
          <t>Other Direct Service Delivery Costs</t>
        </r>
        <r>
          <rPr>
            <sz val="9"/>
            <color indexed="81"/>
            <rFont val="Tahoma"/>
            <family val="2"/>
          </rPr>
          <t xml:space="preserve">
Must relate directly to service delivery (e.g. administration wages, travel costs such as motor vehicle costs related to outreach service model) and not be covered in Administration Expenses.
</t>
        </r>
      </text>
    </comment>
    <comment ref="A38" authorId="0" shapeId="0" xr:uid="{00000000-0006-0000-0500-000004000000}">
      <text>
        <r>
          <rPr>
            <b/>
            <sz val="9"/>
            <color indexed="81"/>
            <rFont val="Tahoma"/>
            <family val="2"/>
          </rPr>
          <t xml:space="preserve">Administration Expenses
</t>
        </r>
        <r>
          <rPr>
            <sz val="9"/>
            <color indexed="81"/>
            <rFont val="Tahoma"/>
            <family val="2"/>
          </rPr>
          <t xml:space="preserve">Must not exceed 15% of total income from Adelaide PHN.
If included, Corporate Services charges (or similar) must be included in Administration Expenses. A simple flat Corporate Services charge may be applied up to the 15%, however this will be expected to cover all administration expenses of the project. Organisations may also choose to list individual administration expenses or a combination or this and a Corporate Services charge.
</t>
        </r>
      </text>
    </comment>
    <comment ref="A63" authorId="0" shapeId="0" xr:uid="{00000000-0006-0000-05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5" authorId="0" shapeId="0" xr:uid="{00000000-0006-0000-0600-000001000000}">
      <text>
        <r>
          <rPr>
            <b/>
            <sz val="9"/>
            <color indexed="81"/>
            <rFont val="Tahoma"/>
            <family val="2"/>
          </rPr>
          <t>Wages</t>
        </r>
        <r>
          <rPr>
            <sz val="9"/>
            <color indexed="81"/>
            <rFont val="Tahoma"/>
            <family val="2"/>
          </rPr>
          <t xml:space="preserve">
The majority of wages should be comprised of frontline service delivery staff (no less than 85%).
Direct Program Management / Coordination / Administration wages (up to 15% of Direct Service Delivery Wages) must be listed clearly in the staffing profile and will be assessed individually in line with industry standards, the nature of the service model and in comparison with other commissioned services.
</t>
        </r>
        <r>
          <rPr>
            <b/>
            <sz val="9"/>
            <color indexed="81"/>
            <rFont val="Tahoma"/>
            <family val="2"/>
          </rPr>
          <t xml:space="preserve">On-costs include:
</t>
        </r>
        <r>
          <rPr>
            <sz val="9"/>
            <color indexed="81"/>
            <rFont val="Tahoma"/>
            <family val="2"/>
          </rPr>
          <t xml:space="preserve">Superannuation Guarantee Levy
Workers Compensation Insurance (evidence of Safework SA or self funded insurance details may be requested)
Leave Provisions (Annual Leave, Long Service Leave, Leave Loading)
</t>
        </r>
      </text>
    </comment>
    <comment ref="A23" authorId="0" shapeId="0" xr:uid="{00000000-0006-0000-0600-000002000000}">
      <text>
        <r>
          <rPr>
            <b/>
            <sz val="9"/>
            <color indexed="81"/>
            <rFont val="Tahoma"/>
            <family val="2"/>
          </rPr>
          <t xml:space="preserve">Rent
</t>
        </r>
        <r>
          <rPr>
            <sz val="9"/>
            <color indexed="81"/>
            <rFont val="Tahoma"/>
            <family val="2"/>
          </rPr>
          <t xml:space="preserve">Up to 7% of Direct Service Delivery Funding may be charged as either a flat rate or associated with specific premises however Adelaide PHN may request further information and compare rates amongst commissioned services to assess value for money.
</t>
        </r>
      </text>
    </comment>
    <comment ref="A30" authorId="0" shapeId="0" xr:uid="{00000000-0006-0000-0600-000003000000}">
      <text>
        <r>
          <rPr>
            <b/>
            <sz val="9"/>
            <color indexed="81"/>
            <rFont val="Tahoma"/>
            <family val="2"/>
          </rPr>
          <t>Other Direct Service Delivery Costs</t>
        </r>
        <r>
          <rPr>
            <sz val="9"/>
            <color indexed="81"/>
            <rFont val="Tahoma"/>
            <family val="2"/>
          </rPr>
          <t xml:space="preserve">
Must relate directly to service delivery (e.g. travel costs such as motor vehicle costs related to outreach service model) and not be covered in Administration Expenses.
</t>
        </r>
      </text>
    </comment>
    <comment ref="A39" authorId="0" shapeId="0" xr:uid="{00000000-0006-0000-0600-000004000000}">
      <text>
        <r>
          <rPr>
            <b/>
            <sz val="9"/>
            <color indexed="81"/>
            <rFont val="Tahoma"/>
            <family val="2"/>
          </rPr>
          <t xml:space="preserve">Administration Expenses
</t>
        </r>
        <r>
          <rPr>
            <sz val="9"/>
            <color indexed="81"/>
            <rFont val="Tahoma"/>
            <family val="2"/>
          </rPr>
          <t xml:space="preserve">Must not exceed 15% of total income from Adelaide PHN.
If included, Corporate Services charges (or similar) must be included in Administration Expenses. A simple flat Corporate Services charge may be applied up to the 15%, however this will be expected to cover all administration expenses of the project. Organisations may also choose to list individual administration expenses or a combination or this and a Corporate Services charge. Adelaide PHN will assess value for money amongst providers using a range of methods. 
</t>
        </r>
      </text>
    </comment>
    <comment ref="A64" authorId="0" shapeId="0" xr:uid="{00000000-0006-0000-06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<sst xmlns="http://schemas.openxmlformats.org/spreadsheetml/2006/main" count="293" uniqueCount="92">
  <si>
    <t>GUIDANCE NOTES FOR COMISSIONED SERVICE PROVIDERS (CSPs)</t>
  </si>
  <si>
    <t xml:space="preserve">Organisation Name: </t>
  </si>
  <si>
    <t xml:space="preserve">Financial Year: 20XX-20XX </t>
  </si>
  <si>
    <t xml:space="preserve">Funded Program Name: </t>
  </si>
  <si>
    <t>Annual Budget</t>
  </si>
  <si>
    <t>% of Total Annual Budget</t>
  </si>
  <si>
    <t>Income</t>
  </si>
  <si>
    <t>Grant Funding from APHN</t>
  </si>
  <si>
    <t>Other income</t>
  </si>
  <si>
    <t>Total income</t>
  </si>
  <si>
    <t>Expenses</t>
  </si>
  <si>
    <t xml:space="preserve"> Direct Service Delivery</t>
  </si>
  <si>
    <t xml:space="preserve">   Salary &amp; Wages incl On Costs</t>
  </si>
  <si>
    <t xml:space="preserve">    Position title, level, and FTE  </t>
  </si>
  <si>
    <t xml:space="preserve">    Sub total Wages Inc On-Costs</t>
  </si>
  <si>
    <t xml:space="preserve">   Rent and Premises</t>
  </si>
  <si>
    <t xml:space="preserve">    Rent</t>
  </si>
  <si>
    <t xml:space="preserve">    Sub total Rent and Premises</t>
  </si>
  <si>
    <t xml:space="preserve">  Other Direct Service Delivery Costs (please list)</t>
  </si>
  <si>
    <t xml:space="preserve">   List</t>
  </si>
  <si>
    <t xml:space="preserve">    Sub total Other Direct Service Delivery Costs</t>
  </si>
  <si>
    <t>Total Direct Service Delivery Expenses</t>
  </si>
  <si>
    <t xml:space="preserve"> Administration (Non Direct Service Delivery - up to 15%)</t>
  </si>
  <si>
    <t xml:space="preserve">  Client Expenses</t>
  </si>
  <si>
    <t xml:space="preserve">  Community Awareness / Promotion</t>
  </si>
  <si>
    <t xml:space="preserve">  Corporate Services </t>
  </si>
  <si>
    <t xml:space="preserve">  Equipment</t>
  </si>
  <si>
    <t xml:space="preserve">  Finance/Audit fee</t>
  </si>
  <si>
    <t xml:space="preserve">  Insurance</t>
  </si>
  <si>
    <t xml:space="preserve">  IT&amp;Comms Exp-Phone/fax/internet</t>
  </si>
  <si>
    <t xml:space="preserve">  IT&amp;Comms Exp-Hardware/software/IT support</t>
  </si>
  <si>
    <t xml:space="preserve">  Meetings</t>
  </si>
  <si>
    <t xml:space="preserve">  Office expenses - Stationery/printing/postage </t>
  </si>
  <si>
    <t xml:space="preserve">  Recruitment</t>
  </si>
  <si>
    <t xml:space="preserve">  Staff amenities</t>
  </si>
  <si>
    <t xml:space="preserve">  Training</t>
  </si>
  <si>
    <t xml:space="preserve">  Travel - MV expenses </t>
  </si>
  <si>
    <t xml:space="preserve">  Travel - Staff travel expenses</t>
  </si>
  <si>
    <t xml:space="preserve">  Other expenses (please list if applicable)</t>
  </si>
  <si>
    <t>Total Administration Expenses</t>
  </si>
  <si>
    <t>Total Expenses</t>
  </si>
  <si>
    <t xml:space="preserve">Balance </t>
  </si>
  <si>
    <t>In-Kind Support For This Project</t>
  </si>
  <si>
    <t>Please describe any in-kind support for this project and provide an estimate of its monetary value. By in-kind support we mean non-monetary contributions that are provided free of charge, e.g supervision, administration support etc. For staffing please include FTE</t>
  </si>
  <si>
    <t>Description of In-Kind Support</t>
  </si>
  <si>
    <t>list</t>
  </si>
  <si>
    <t>Total In-Kind Contribution</t>
  </si>
  <si>
    <r>
      <t xml:space="preserve">Guidance Note
</t>
    </r>
    <r>
      <rPr>
        <sz val="12"/>
        <color theme="1"/>
        <rFont val="Calibri"/>
        <family val="2"/>
        <scheme val="minor"/>
      </rPr>
      <t xml:space="preserve">CSPs are to complete the Staffing Profile tab if they have a large number of staff that do not fit in the 'Salary &amp; Wages incl On Costs' section in the 'Approved Budget_FYX' tab.
CSPs are then to put the </t>
    </r>
    <r>
      <rPr>
        <u/>
        <sz val="12"/>
        <color theme="1"/>
        <rFont val="Calibri"/>
        <family val="2"/>
        <scheme val="minor"/>
      </rPr>
      <t>sub-total for Admin wages</t>
    </r>
    <r>
      <rPr>
        <sz val="12"/>
        <color theme="1"/>
        <rFont val="Calibri"/>
        <family val="2"/>
        <scheme val="minor"/>
      </rPr>
      <t xml:space="preserve"> into the 'Approved Budget_FYX' tab under 'Other Direct Service Delivery Costs'. The </t>
    </r>
    <r>
      <rPr>
        <u/>
        <sz val="12"/>
        <color theme="1"/>
        <rFont val="Calibri"/>
        <family val="2"/>
        <scheme val="minor"/>
      </rPr>
      <t>sub totals for Clinical and Non-Clinical Practitioners</t>
    </r>
    <r>
      <rPr>
        <sz val="12"/>
        <color theme="1"/>
        <rFont val="Calibri"/>
        <family val="2"/>
        <scheme val="minor"/>
      </rPr>
      <t xml:space="preserve"> salaries and wages in to the 'Approved Budget_FYX' tab under 'Direct Service Delivery, Salary &amp; Wages incl On Costs'.</t>
    </r>
  </si>
  <si>
    <t>Administration Salaries and Wages (incl on costs)</t>
  </si>
  <si>
    <t>Role</t>
  </si>
  <si>
    <t>FTE Budget</t>
  </si>
  <si>
    <t>Salary &amp; wages on-cost Budget</t>
  </si>
  <si>
    <t>Sub total for Admin Salaries and Wages</t>
  </si>
  <si>
    <t>Clinical Salaries and Wages (incl on costs)</t>
  </si>
  <si>
    <t>Sub total for Clinical Salaries and Wages</t>
  </si>
  <si>
    <t>Non-Clinical Practitioner Salaries and Wages (incl on costs)</t>
  </si>
  <si>
    <t>Non-Clinical Practitioner Salaries and Wages</t>
  </si>
  <si>
    <t>Approved Annual Budget</t>
  </si>
  <si>
    <t>Zero-Six Month 
Actual &lt;add dates&gt;</t>
  </si>
  <si>
    <t>YTD %</t>
  </si>
  <si>
    <t>Seven - Twelve months 
Actual &lt;add dates&gt;</t>
  </si>
  <si>
    <t>YTD Total
Actual &lt;add dates&gt;</t>
  </si>
  <si>
    <t xml:space="preserve"> </t>
  </si>
  <si>
    <t>Adelaide PHN - Annual APPROVED Budget FY 2, &lt;20XX-XX&gt;</t>
  </si>
  <si>
    <t>FY 2 $ Estimated Monetary Value</t>
  </si>
  <si>
    <t>Staffing Profile FY2</t>
  </si>
  <si>
    <t>Adelaide PHN - Funding Budget Report for FY2, &lt;20XX-XX&gt;</t>
  </si>
  <si>
    <t>Adelaide PHN - Annual APPROVED Budget FY 3, &lt;20XX-XX&gt;</t>
  </si>
  <si>
    <t>FY 3 $ Estimated Monetary Value</t>
  </si>
  <si>
    <t>Staffing Profile FY3</t>
  </si>
  <si>
    <t>Adelaide PHN - Funding Budget Report for FY3, &lt;20XX-XX&gt;</t>
  </si>
  <si>
    <t>Funded Program Name: Care Connections - Live Long and Prosper</t>
  </si>
  <si>
    <t>Resource Development</t>
  </si>
  <si>
    <t>Administration Support</t>
  </si>
  <si>
    <t>Review workflow and processes</t>
  </si>
  <si>
    <t>Risk Stratification</t>
  </si>
  <si>
    <t xml:space="preserve">Data cleansing </t>
  </si>
  <si>
    <t xml:space="preserve">    Sub total Direct Service Delivery Costs</t>
  </si>
  <si>
    <t>Staffing Profile</t>
  </si>
  <si>
    <r>
      <t xml:space="preserve">Guidance Note
</t>
    </r>
    <r>
      <rPr>
        <sz val="12"/>
        <color theme="1"/>
        <rFont val="Calibri"/>
        <family val="2"/>
        <scheme val="minor"/>
      </rPr>
      <t>Please list the staff that will be undertaking the QI activities as detailed in the Budget sheet. 
Please indicate the FTE that will be allocated to this project for each staff member listed. 
Please indicate the salary associated with each staff member listed and the FTE.</t>
    </r>
  </si>
  <si>
    <t xml:space="preserve">Project Period:  </t>
  </si>
  <si>
    <t>Adelaide PHN -  Project Budget</t>
  </si>
  <si>
    <t>Project Budget</t>
  </si>
  <si>
    <t>% of Total Project Budget</t>
  </si>
  <si>
    <t>$ Estimated Monetary Value</t>
  </si>
  <si>
    <t xml:space="preserve">Project Period: </t>
  </si>
  <si>
    <t xml:space="preserve">Adelaide PHN - Project Budget Report </t>
  </si>
  <si>
    <t>Approved Project Budget</t>
  </si>
  <si>
    <t>Zero-Six Month 
Actual &lt;insert dates&gt;</t>
  </si>
  <si>
    <t>Seven - Twelve months 
Actual &lt;insert dates&gt;</t>
  </si>
  <si>
    <t>YTD Total
Actual &lt;insert dates&gt;</t>
  </si>
  <si>
    <r>
      <rPr>
        <b/>
        <sz val="11"/>
        <color theme="1"/>
        <rFont val="Calibri"/>
        <family val="2"/>
        <scheme val="minor"/>
      </rPr>
      <t xml:space="preserve"> Project Budget Tab</t>
    </r>
    <r>
      <rPr>
        <sz val="11"/>
        <color theme="1"/>
        <rFont val="Calibri"/>
        <family val="2"/>
        <scheme val="minor"/>
      </rPr>
      <t xml:space="preserve">
 - Direct Service Delivery: Please provide a figure against each of the items listed under Direct Service Delivery. 
This is how much your practice will allocate from the total budget to the activity. 
NB. no more than $3,000 per activity may be allocated.
 - Administration (Non-Direct Service Delivery) expenditure generally must not exceed 15% of the total income from the Adelaide PHN. 
 - Budgets are required to balance. The Adelaide PHN will not provide additional funding for deficits.
 - Percentages of total annual budget are automatically calculated.
 - Do not change the names of the tabs as this will break the formulas used for the calculations.
 - Additional guidance 'comments' appear in the template, see red triangles
</t>
    </r>
    <r>
      <rPr>
        <b/>
        <sz val="11"/>
        <color theme="1"/>
        <rFont val="Calibri"/>
        <family val="2"/>
        <scheme val="minor"/>
      </rPr>
      <t xml:space="preserve">Staffing Profile Tab
</t>
    </r>
    <r>
      <rPr>
        <sz val="11"/>
        <color theme="1"/>
        <rFont val="Calibri"/>
        <family val="2"/>
        <scheme val="minor"/>
      </rPr>
      <t xml:space="preserve">Please list the staff that will be undertaking the QI activities as detailed in the Project Budget sheet. 
Please indicate the FTE that will be allocated to this project for each staff member listed. 
Please indicate the salary associated with each staff member listed and the FTE.
</t>
    </r>
    <r>
      <rPr>
        <b/>
        <sz val="11"/>
        <color theme="1"/>
        <rFont val="Calibri"/>
        <family val="2"/>
        <scheme val="minor"/>
      </rPr>
      <t>Project Budget Report Tab</t>
    </r>
    <r>
      <rPr>
        <sz val="11"/>
        <color theme="1"/>
        <rFont val="Calibri"/>
        <family val="2"/>
        <scheme val="minor"/>
      </rPr>
      <t xml:space="preserve">
 - Please provide reasons for any deficits that appear in your reports.
 -  - The balance and percentages of year to date cells are automatically coloured red for overspend and green for underspends or on budget/balanced.
 - Do not change the names of the tabs as this will break the formulas used for the calculations.
  - Additional guidance 'comments' appear in the template, see red triangles.
To add extra rows (and retain the relevant formulas):
         1.	Highlight an entire row (e.g. the last row entitled ‘Rent’ of say ‘Rent and Premises’ in the worksheet “Approved Budget_FY1”
         2.	Click the right mouse button
         3.	Select ‘Insert’
         4.	Select ‘Shift Cells down’
         5.	Add your data
     [NOTE: the %'s will not be added for these rows as these cells are locked]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</si>
</sst>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C09]* #,##0.00_-;\-[$$-C09]* #,##0.00_-;_-[$$-C09]* &quot;-&quot;??_-;_-@_-"/>
    <numFmt numFmtId="165"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9"/>
      <color indexed="81"/>
      <name val="Tahoma"/>
      <family val="2"/>
    </font>
    <font>
      <sz val="9"/>
      <color indexed="81"/>
      <name val="Tahoma"/>
      <family val="2"/>
    </font>
    <font>
      <b/>
      <sz val="14"/>
      <color theme="1"/>
      <name val="Calibri"/>
      <family val="2"/>
      <scheme val="minor"/>
    </font>
    <font>
      <b/>
      <sz val="11"/>
      <color rgb="FFFF0000"/>
      <name val="Calibri"/>
      <family val="2"/>
      <scheme val="minor"/>
    </font>
    <font>
      <b/>
      <sz val="11"/>
      <name val="Calibri"/>
      <family val="2"/>
      <scheme val="minor"/>
    </font>
    <font>
      <sz val="10"/>
      <color rgb="FFFF0000"/>
      <name val="Calibri"/>
      <family val="2"/>
      <scheme val="minor"/>
    </font>
    <font>
      <sz val="10"/>
      <name val="Calibri"/>
      <family val="2"/>
      <scheme val="minor"/>
    </font>
    <font>
      <sz val="12"/>
      <color theme="1"/>
      <name val="Calibri"/>
      <family val="2"/>
      <scheme val="minor"/>
    </font>
    <font>
      <u/>
      <sz val="12"/>
      <color theme="1"/>
      <name val="Calibri"/>
      <family val="2"/>
      <scheme val="minor"/>
    </font>
    <font>
      <u/>
      <sz val="9"/>
      <color indexed="81"/>
      <name val="Tahoma"/>
      <family val="2"/>
    </font>
  </fonts>
  <fills count="1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7"/>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2" fillId="0" borderId="1" xfId="0" applyFont="1" applyBorder="1"/>
    <xf numFmtId="44" fontId="3" fillId="0" borderId="1" xfId="1" applyFont="1" applyBorder="1" applyAlignment="1">
      <alignment horizontal="center"/>
    </xf>
    <xf numFmtId="0" fontId="4" fillId="0" borderId="1" xfId="0" applyFont="1" applyBorder="1"/>
    <xf numFmtId="44" fontId="4" fillId="0" borderId="1" xfId="1" applyFont="1" applyBorder="1"/>
    <xf numFmtId="0" fontId="5" fillId="0" borderId="1" xfId="0" applyFont="1" applyBorder="1"/>
    <xf numFmtId="44" fontId="5" fillId="0" borderId="1" xfId="1" applyFont="1" applyBorder="1"/>
    <xf numFmtId="0" fontId="4" fillId="5" borderId="1" xfId="0" applyFont="1" applyFill="1" applyBorder="1"/>
    <xf numFmtId="0" fontId="2" fillId="0" borderId="0" xfId="0" applyFont="1"/>
    <xf numFmtId="0" fontId="4" fillId="6" borderId="1" xfId="0" applyFont="1" applyFill="1" applyBorder="1"/>
    <xf numFmtId="44" fontId="6" fillId="6" borderId="1" xfId="1" applyFont="1" applyFill="1" applyBorder="1"/>
    <xf numFmtId="0" fontId="4" fillId="7" borderId="1" xfId="0" applyFont="1" applyFill="1" applyBorder="1"/>
    <xf numFmtId="0" fontId="4" fillId="8" borderId="1" xfId="0" applyFont="1" applyFill="1" applyBorder="1"/>
    <xf numFmtId="44" fontId="4" fillId="7" borderId="1" xfId="0" applyNumberFormat="1" applyFont="1" applyFill="1" applyBorder="1"/>
    <xf numFmtId="0" fontId="10" fillId="3" borderId="1" xfId="0" applyFont="1" applyFill="1" applyBorder="1"/>
    <xf numFmtId="0" fontId="11" fillId="3" borderId="1" xfId="0" applyFont="1" applyFill="1" applyBorder="1"/>
    <xf numFmtId="0" fontId="5" fillId="0" borderId="1" xfId="0" applyFont="1" applyBorder="1" applyProtection="1">
      <protection locked="0"/>
    </xf>
    <xf numFmtId="44" fontId="5" fillId="0" borderId="6" xfId="1" applyFont="1" applyBorder="1" applyProtection="1">
      <protection locked="0"/>
    </xf>
    <xf numFmtId="44" fontId="5" fillId="0" borderId="1" xfId="1" applyFont="1" applyBorder="1" applyProtection="1">
      <protection locked="0"/>
    </xf>
    <xf numFmtId="0" fontId="4" fillId="0" borderId="1" xfId="0" applyFont="1" applyBorder="1" applyProtection="1">
      <protection locked="0"/>
    </xf>
    <xf numFmtId="44" fontId="4" fillId="0" borderId="6" xfId="1" applyFont="1" applyBorder="1" applyProtection="1">
      <protection locked="0"/>
    </xf>
    <xf numFmtId="44" fontId="4" fillId="0" borderId="1" xfId="1" applyFont="1" applyBorder="1" applyProtection="1">
      <protection locked="0"/>
    </xf>
    <xf numFmtId="0" fontId="5" fillId="0" borderId="0" xfId="0" applyFont="1" applyProtection="1">
      <protection locked="0"/>
    </xf>
    <xf numFmtId="0" fontId="5" fillId="0" borderId="7" xfId="0" applyFont="1" applyBorder="1" applyProtection="1">
      <protection locked="0"/>
    </xf>
    <xf numFmtId="0" fontId="4" fillId="7" borderId="1" xfId="0" applyFont="1" applyFill="1" applyBorder="1" applyProtection="1">
      <protection locked="0"/>
    </xf>
    <xf numFmtId="44" fontId="4" fillId="7" borderId="6" xfId="0" applyNumberFormat="1" applyFont="1" applyFill="1" applyBorder="1" applyProtection="1">
      <protection locked="0"/>
    </xf>
    <xf numFmtId="44" fontId="4" fillId="7" borderId="1" xfId="0" applyNumberFormat="1" applyFont="1" applyFill="1" applyBorder="1" applyProtection="1">
      <protection locked="0"/>
    </xf>
    <xf numFmtId="0" fontId="4" fillId="5" borderId="1" xfId="0" applyFont="1" applyFill="1" applyBorder="1" applyProtection="1">
      <protection locked="0"/>
    </xf>
    <xf numFmtId="44" fontId="5" fillId="5" borderId="6" xfId="0" applyNumberFormat="1" applyFont="1" applyFill="1" applyBorder="1" applyProtection="1">
      <protection locked="0"/>
    </xf>
    <xf numFmtId="44" fontId="5" fillId="5" borderId="1" xfId="0" applyNumberFormat="1" applyFont="1" applyFill="1" applyBorder="1" applyProtection="1">
      <protection locked="0"/>
    </xf>
    <xf numFmtId="0" fontId="4" fillId="8" borderId="1" xfId="0" applyFont="1" applyFill="1" applyBorder="1" applyProtection="1">
      <protection locked="0"/>
    </xf>
    <xf numFmtId="44" fontId="5" fillId="8" borderId="6" xfId="0" applyNumberFormat="1" applyFont="1" applyFill="1" applyBorder="1" applyProtection="1">
      <protection locked="0"/>
    </xf>
    <xf numFmtId="44" fontId="5" fillId="8" borderId="1" xfId="0" applyNumberFormat="1" applyFont="1" applyFill="1" applyBorder="1" applyProtection="1">
      <protection locked="0"/>
    </xf>
    <xf numFmtId="44" fontId="5" fillId="0" borderId="6" xfId="0" applyNumberFormat="1" applyFont="1" applyBorder="1" applyProtection="1">
      <protection locked="0"/>
    </xf>
    <xf numFmtId="44" fontId="5" fillId="0" borderId="1" xfId="0" applyNumberFormat="1" applyFont="1" applyBorder="1" applyProtection="1">
      <protection locked="0"/>
    </xf>
    <xf numFmtId="44" fontId="4" fillId="8" borderId="6" xfId="0" applyNumberFormat="1" applyFont="1" applyFill="1" applyBorder="1" applyProtection="1">
      <protection locked="0"/>
    </xf>
    <xf numFmtId="44" fontId="4" fillId="8" borderId="1" xfId="0" applyNumberFormat="1" applyFont="1" applyFill="1" applyBorder="1" applyProtection="1">
      <protection locked="0"/>
    </xf>
    <xf numFmtId="44" fontId="5" fillId="0" borderId="0" xfId="1" applyFont="1" applyProtection="1">
      <protection locked="0"/>
    </xf>
    <xf numFmtId="9" fontId="5" fillId="0" borderId="0" xfId="2" applyFont="1" applyProtection="1">
      <protection locked="0"/>
    </xf>
    <xf numFmtId="0" fontId="2" fillId="3" borderId="3" xfId="0" applyFont="1" applyFill="1" applyBorder="1"/>
    <xf numFmtId="44" fontId="5" fillId="9" borderId="3" xfId="1" applyFont="1" applyFill="1" applyBorder="1"/>
    <xf numFmtId="44" fontId="4" fillId="4" borderId="3" xfId="0" applyNumberFormat="1" applyFont="1" applyFill="1" applyBorder="1"/>
    <xf numFmtId="0" fontId="5" fillId="9" borderId="0" xfId="0" applyFont="1" applyFill="1"/>
    <xf numFmtId="44" fontId="4" fillId="7" borderId="3" xfId="0" applyNumberFormat="1" applyFont="1" applyFill="1" applyBorder="1"/>
    <xf numFmtId="44" fontId="5" fillId="5" borderId="3" xfId="0" applyNumberFormat="1" applyFont="1" applyFill="1" applyBorder="1"/>
    <xf numFmtId="44" fontId="5" fillId="8" borderId="3" xfId="0" applyNumberFormat="1" applyFont="1" applyFill="1" applyBorder="1"/>
    <xf numFmtId="44" fontId="5" fillId="9" borderId="3" xfId="0" applyNumberFormat="1" applyFont="1" applyFill="1" applyBorder="1"/>
    <xf numFmtId="44" fontId="4" fillId="8" borderId="3" xfId="1" applyFont="1" applyFill="1" applyBorder="1"/>
    <xf numFmtId="44" fontId="4" fillId="8" borderId="3" xfId="0" applyNumberFormat="1" applyFont="1" applyFill="1" applyBorder="1"/>
    <xf numFmtId="44" fontId="4" fillId="5" borderId="3" xfId="1" applyFont="1" applyFill="1" applyBorder="1"/>
    <xf numFmtId="44" fontId="5" fillId="0" borderId="3" xfId="1" applyFont="1" applyBorder="1"/>
    <xf numFmtId="0" fontId="5" fillId="0" borderId="0" xfId="0" applyFont="1"/>
    <xf numFmtId="44" fontId="6" fillId="6" borderId="3" xfId="1" applyFont="1" applyFill="1" applyBorder="1"/>
    <xf numFmtId="0" fontId="9" fillId="0" borderId="0" xfId="0" applyFont="1" applyAlignment="1" applyProtection="1">
      <alignment horizontal="left"/>
      <protection locked="0"/>
    </xf>
    <xf numFmtId="0" fontId="2" fillId="0" borderId="1" xfId="0" applyFont="1" applyBorder="1" applyProtection="1">
      <protection locked="0"/>
    </xf>
    <xf numFmtId="44" fontId="3" fillId="0" borderId="3" xfId="1" applyFont="1" applyBorder="1" applyAlignment="1" applyProtection="1">
      <alignment horizontal="center" wrapText="1"/>
      <protection locked="0"/>
    </xf>
    <xf numFmtId="44" fontId="3" fillId="0" borderId="6" xfId="1" applyFont="1" applyBorder="1" applyAlignment="1" applyProtection="1">
      <alignment horizontal="center" wrapText="1"/>
      <protection locked="0"/>
    </xf>
    <xf numFmtId="9" fontId="2" fillId="0" borderId="1" xfId="2" applyFont="1" applyBorder="1" applyAlignment="1" applyProtection="1">
      <alignment horizontal="center"/>
      <protection locked="0"/>
    </xf>
    <xf numFmtId="44" fontId="3" fillId="0" borderId="1" xfId="1" applyFont="1" applyBorder="1" applyAlignment="1" applyProtection="1">
      <alignment horizontal="center" wrapText="1"/>
      <protection locked="0"/>
    </xf>
    <xf numFmtId="0" fontId="2" fillId="3" borderId="1" xfId="0" applyFont="1" applyFill="1" applyBorder="1" applyProtection="1">
      <protection locked="0"/>
    </xf>
    <xf numFmtId="0" fontId="2" fillId="3" borderId="6" xfId="0" applyFont="1" applyFill="1" applyBorder="1" applyProtection="1">
      <protection locked="0"/>
    </xf>
    <xf numFmtId="10" fontId="2" fillId="3" borderId="1" xfId="2" applyNumberFormat="1" applyFont="1" applyFill="1" applyBorder="1" applyProtection="1">
      <protection locked="0"/>
    </xf>
    <xf numFmtId="9" fontId="3" fillId="0" borderId="1" xfId="2" applyFont="1" applyBorder="1" applyAlignment="1">
      <alignment horizontal="center"/>
    </xf>
    <xf numFmtId="9" fontId="2" fillId="3" borderId="1" xfId="0" applyNumberFormat="1" applyFont="1" applyFill="1" applyBorder="1"/>
    <xf numFmtId="9" fontId="4" fillId="9" borderId="1" xfId="2" applyFont="1" applyFill="1" applyBorder="1"/>
    <xf numFmtId="9" fontId="0" fillId="9" borderId="1" xfId="2" applyFont="1" applyFill="1" applyBorder="1"/>
    <xf numFmtId="9" fontId="4" fillId="7" borderId="1" xfId="0" applyNumberFormat="1" applyFont="1" applyFill="1" applyBorder="1"/>
    <xf numFmtId="9" fontId="4" fillId="5" borderId="1" xfId="0" applyNumberFormat="1" applyFont="1" applyFill="1" applyBorder="1"/>
    <xf numFmtId="9" fontId="4" fillId="8" borderId="1" xfId="0" applyNumberFormat="1" applyFont="1" applyFill="1" applyBorder="1"/>
    <xf numFmtId="9" fontId="5" fillId="9" borderId="1" xfId="2" applyFont="1" applyFill="1" applyBorder="1"/>
    <xf numFmtId="9" fontId="4" fillId="7" borderId="1" xfId="2" applyFont="1" applyFill="1" applyBorder="1"/>
    <xf numFmtId="9" fontId="6" fillId="6" borderId="1" xfId="1" applyNumberFormat="1" applyFont="1" applyFill="1" applyBorder="1"/>
    <xf numFmtId="9" fontId="0" fillId="0" borderId="0" xfId="0" applyNumberFormat="1"/>
    <xf numFmtId="9" fontId="5" fillId="0" borderId="0" xfId="0" applyNumberFormat="1" applyFont="1"/>
    <xf numFmtId="0" fontId="3" fillId="0" borderId="0" xfId="0" applyFont="1"/>
    <xf numFmtId="0" fontId="3" fillId="0" borderId="0" xfId="0" applyFont="1" applyAlignment="1">
      <alignment horizontal="center" wrapText="1"/>
    </xf>
    <xf numFmtId="0" fontId="5" fillId="0" borderId="0" xfId="0" applyFont="1" applyAlignment="1">
      <alignment wrapText="1"/>
    </xf>
    <xf numFmtId="0" fontId="3" fillId="12" borderId="1" xfId="0" applyFont="1" applyFill="1" applyBorder="1"/>
    <xf numFmtId="0" fontId="0" fillId="12" borderId="1" xfId="0" applyFill="1" applyBorder="1"/>
    <xf numFmtId="0" fontId="3" fillId="0" borderId="1" xfId="0" applyFont="1" applyBorder="1"/>
    <xf numFmtId="0" fontId="3" fillId="0" borderId="1" xfId="0" applyFont="1" applyBorder="1" applyAlignment="1">
      <alignment horizontal="center" wrapText="1"/>
    </xf>
    <xf numFmtId="0" fontId="4" fillId="14" borderId="1" xfId="0" applyFont="1" applyFill="1" applyBorder="1"/>
    <xf numFmtId="0" fontId="5" fillId="14" borderId="1" xfId="0" applyFont="1" applyFill="1" applyBorder="1"/>
    <xf numFmtId="9" fontId="3" fillId="0" borderId="0" xfId="0" applyNumberFormat="1" applyFont="1" applyAlignment="1" applyProtection="1">
      <alignment horizontal="left"/>
      <protection locked="0"/>
    </xf>
    <xf numFmtId="0" fontId="11" fillId="3" borderId="1" xfId="0" applyFont="1" applyFill="1" applyBorder="1" applyProtection="1">
      <protection locked="0"/>
    </xf>
    <xf numFmtId="0" fontId="12" fillId="0" borderId="1" xfId="0" applyFont="1" applyBorder="1" applyProtection="1">
      <protection locked="0"/>
    </xf>
    <xf numFmtId="0" fontId="4" fillId="4" borderId="1" xfId="0" applyFont="1" applyFill="1" applyBorder="1"/>
    <xf numFmtId="44" fontId="4" fillId="4" borderId="6" xfId="0" applyNumberFormat="1" applyFont="1" applyFill="1" applyBorder="1"/>
    <xf numFmtId="9" fontId="4" fillId="4" borderId="1" xfId="0" applyNumberFormat="1" applyFont="1" applyFill="1" applyBorder="1"/>
    <xf numFmtId="9" fontId="4" fillId="4" borderId="1" xfId="2" applyFont="1" applyFill="1" applyBorder="1"/>
    <xf numFmtId="44" fontId="4" fillId="8" borderId="6" xfId="1" applyFont="1" applyFill="1" applyBorder="1"/>
    <xf numFmtId="44" fontId="4" fillId="8" borderId="1" xfId="1" applyFont="1" applyFill="1" applyBorder="1"/>
    <xf numFmtId="9" fontId="4" fillId="8" borderId="1" xfId="2" applyFont="1" applyFill="1" applyBorder="1"/>
    <xf numFmtId="44" fontId="4" fillId="5" borderId="6" xfId="1" applyFont="1" applyFill="1" applyBorder="1"/>
    <xf numFmtId="44" fontId="4" fillId="5" borderId="1" xfId="1" applyFont="1" applyFill="1" applyBorder="1"/>
    <xf numFmtId="9" fontId="4" fillId="5" borderId="1" xfId="2" applyFont="1" applyFill="1" applyBorder="1"/>
    <xf numFmtId="44" fontId="4" fillId="8" borderId="1" xfId="0" applyNumberFormat="1" applyFont="1" applyFill="1" applyBorder="1"/>
    <xf numFmtId="0" fontId="5" fillId="0" borderId="7" xfId="0" applyFont="1" applyBorder="1"/>
    <xf numFmtId="44" fontId="4" fillId="7" borderId="6" xfId="0" applyNumberFormat="1" applyFont="1" applyFill="1" applyBorder="1"/>
    <xf numFmtId="44" fontId="6" fillId="6" borderId="6" xfId="1" applyFont="1" applyFill="1" applyBorder="1"/>
    <xf numFmtId="9" fontId="4" fillId="6" borderId="1" xfId="0" applyNumberFormat="1" applyFont="1" applyFill="1" applyBorder="1"/>
    <xf numFmtId="9" fontId="4" fillId="6" borderId="1" xfId="2" applyFont="1" applyFill="1" applyBorder="1"/>
    <xf numFmtId="0" fontId="9" fillId="0" borderId="0" xfId="0" applyFont="1" applyAlignment="1">
      <alignment horizontal="center"/>
    </xf>
    <xf numFmtId="9" fontId="5" fillId="0" borderId="0" xfId="2" applyFont="1"/>
    <xf numFmtId="9" fontId="2" fillId="0" borderId="1" xfId="2" applyFont="1" applyBorder="1" applyAlignment="1">
      <alignment horizontal="center"/>
    </xf>
    <xf numFmtId="0" fontId="2" fillId="3" borderId="1" xfId="0" applyFont="1" applyFill="1" applyBorder="1"/>
    <xf numFmtId="9" fontId="5" fillId="0" borderId="1" xfId="0" applyNumberFormat="1" applyFont="1" applyBorder="1"/>
    <xf numFmtId="44" fontId="4" fillId="7" borderId="5" xfId="0" applyNumberFormat="1" applyFont="1" applyFill="1" applyBorder="1"/>
    <xf numFmtId="44" fontId="5" fillId="5" borderId="5" xfId="0" applyNumberFormat="1" applyFont="1" applyFill="1" applyBorder="1"/>
    <xf numFmtId="44" fontId="5" fillId="8" borderId="5" xfId="0" applyNumberFormat="1" applyFont="1" applyFill="1" applyBorder="1"/>
    <xf numFmtId="10" fontId="2" fillId="3" borderId="1" xfId="2" applyNumberFormat="1" applyFont="1" applyFill="1" applyBorder="1"/>
    <xf numFmtId="9" fontId="5" fillId="0" borderId="1" xfId="2" applyFont="1" applyBorder="1"/>
    <xf numFmtId="44" fontId="5" fillId="5" borderId="1" xfId="0" applyNumberFormat="1" applyFont="1" applyFill="1" applyBorder="1"/>
    <xf numFmtId="44" fontId="5" fillId="8" borderId="1" xfId="0" applyNumberFormat="1" applyFont="1" applyFill="1" applyBorder="1"/>
    <xf numFmtId="0" fontId="10" fillId="3" borderId="1" xfId="0" applyFont="1" applyFill="1" applyBorder="1" applyProtection="1">
      <protection locked="0"/>
    </xf>
    <xf numFmtId="44" fontId="0" fillId="0" borderId="1" xfId="1" applyFont="1" applyBorder="1" applyProtection="1">
      <protection locked="0"/>
    </xf>
    <xf numFmtId="44" fontId="5" fillId="9" borderId="1" xfId="1" applyFont="1" applyFill="1" applyBorder="1" applyProtection="1">
      <protection locked="0"/>
    </xf>
    <xf numFmtId="44" fontId="5" fillId="9" borderId="1" xfId="0" applyNumberFormat="1" applyFont="1" applyFill="1" applyBorder="1" applyProtection="1">
      <protection locked="0"/>
    </xf>
    <xf numFmtId="164" fontId="5" fillId="9" borderId="1" xfId="1" applyNumberFormat="1" applyFont="1" applyFill="1" applyBorder="1" applyProtection="1">
      <protection locked="0"/>
    </xf>
    <xf numFmtId="44" fontId="4" fillId="4" borderId="1" xfId="0" applyNumberFormat="1" applyFont="1" applyFill="1" applyBorder="1"/>
    <xf numFmtId="44" fontId="5" fillId="0" borderId="1" xfId="0" applyNumberFormat="1" applyFont="1" applyBorder="1"/>
    <xf numFmtId="0" fontId="0" fillId="0" borderId="0" xfId="0" applyProtection="1">
      <protection locked="0"/>
    </xf>
    <xf numFmtId="0" fontId="5" fillId="0" borderId="1" xfId="2" applyNumberFormat="1" applyFont="1" applyBorder="1"/>
    <xf numFmtId="0" fontId="13" fillId="0" borderId="1" xfId="0" applyFont="1" applyBorder="1" applyProtection="1">
      <protection locked="0"/>
    </xf>
    <xf numFmtId="44" fontId="4" fillId="5" borderId="1" xfId="0" applyNumberFormat="1" applyFont="1" applyFill="1" applyBorder="1"/>
    <xf numFmtId="44" fontId="4" fillId="5" borderId="3" xfId="0" applyNumberFormat="1" applyFont="1" applyFill="1" applyBorder="1"/>
    <xf numFmtId="44" fontId="4" fillId="5" borderId="6" xfId="0" applyNumberFormat="1" applyFont="1" applyFill="1" applyBorder="1"/>
    <xf numFmtId="44" fontId="4" fillId="5" borderId="1" xfId="0" applyNumberFormat="1" applyFont="1" applyFill="1" applyBorder="1" applyProtection="1">
      <protection locked="0"/>
    </xf>
    <xf numFmtId="44" fontId="4" fillId="5" borderId="6" xfId="0" applyNumberFormat="1" applyFont="1" applyFill="1" applyBorder="1" applyProtection="1">
      <protection locked="0"/>
    </xf>
    <xf numFmtId="0" fontId="0" fillId="0" borderId="0" xfId="0" applyAlignment="1">
      <alignment horizontal="left"/>
    </xf>
    <xf numFmtId="0" fontId="3" fillId="3" borderId="1" xfId="0" applyFont="1" applyFill="1" applyBorder="1" applyAlignment="1">
      <alignment horizontal="center"/>
    </xf>
    <xf numFmtId="9" fontId="3" fillId="3"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3" fillId="3" borderId="1" xfId="0" applyFont="1" applyFill="1" applyBorder="1" applyProtection="1">
      <protection locked="0"/>
    </xf>
    <xf numFmtId="0" fontId="0" fillId="15" borderId="1" xfId="0" applyFill="1" applyBorder="1" applyAlignment="1">
      <alignment horizontal="left"/>
    </xf>
    <xf numFmtId="0" fontId="2" fillId="0" borderId="0" xfId="0" applyFont="1" applyAlignment="1">
      <alignment horizontal="left"/>
    </xf>
    <xf numFmtId="0" fontId="2" fillId="16" borderId="8" xfId="0" applyFont="1" applyFill="1" applyBorder="1" applyAlignment="1">
      <alignment horizontal="left"/>
    </xf>
    <xf numFmtId="0" fontId="2" fillId="16" borderId="1" xfId="0" applyFont="1" applyFill="1" applyBorder="1" applyAlignment="1">
      <alignment horizontal="left"/>
    </xf>
    <xf numFmtId="0" fontId="3" fillId="0" borderId="0" xfId="0" applyFont="1" applyAlignment="1" applyProtection="1">
      <alignment horizontal="center"/>
      <protection locked="0"/>
    </xf>
    <xf numFmtId="9" fontId="3" fillId="0" borderId="0" xfId="0" applyNumberFormat="1" applyFont="1" applyAlignment="1" applyProtection="1">
      <alignment horizontal="center"/>
      <protection locked="0"/>
    </xf>
    <xf numFmtId="0" fontId="3"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15" borderId="1" xfId="0" applyFill="1" applyBorder="1" applyAlignment="1">
      <alignment horizontal="center"/>
    </xf>
    <xf numFmtId="165" fontId="0" fillId="15" borderId="1" xfId="0" applyNumberFormat="1" applyFill="1" applyBorder="1" applyAlignment="1">
      <alignment horizontal="center"/>
    </xf>
    <xf numFmtId="0" fontId="2" fillId="16" borderId="1" xfId="0" applyFont="1" applyFill="1" applyBorder="1" applyAlignment="1">
      <alignment horizontal="center"/>
    </xf>
    <xf numFmtId="165" fontId="2" fillId="16" borderId="1" xfId="0" applyNumberFormat="1" applyFont="1" applyFill="1" applyBorder="1" applyAlignment="1">
      <alignment horizontal="center"/>
    </xf>
    <xf numFmtId="0" fontId="2" fillId="0" borderId="0" xfId="0" applyFont="1" applyAlignment="1">
      <alignment horizontal="center"/>
    </xf>
    <xf numFmtId="165" fontId="2" fillId="0" borderId="0" xfId="0" applyNumberFormat="1" applyFont="1" applyAlignment="1">
      <alignment horizontal="center"/>
    </xf>
    <xf numFmtId="0" fontId="0" fillId="0" borderId="0" xfId="0" applyAlignment="1">
      <alignment horizontal="center"/>
    </xf>
    <xf numFmtId="0" fontId="2" fillId="16" borderId="8" xfId="0" applyFont="1" applyFill="1" applyBorder="1" applyAlignment="1">
      <alignment horizontal="center"/>
    </xf>
    <xf numFmtId="165" fontId="2" fillId="16" borderId="8" xfId="0" applyNumberFormat="1" applyFont="1" applyFill="1" applyBorder="1" applyAlignment="1">
      <alignment horizontal="center"/>
    </xf>
    <xf numFmtId="0" fontId="0" fillId="0" borderId="0" xfId="0"/>
    <xf numFmtId="0" fontId="0" fillId="0" borderId="0" xfId="0"/>
    <xf numFmtId="0" fontId="3" fillId="3" borderId="1" xfId="0" applyFont="1" applyFill="1" applyBorder="1" applyAlignment="1" applyProtection="1">
      <alignment horizontal="left"/>
      <protection locked="0"/>
    </xf>
    <xf numFmtId="0" fontId="0" fillId="0" borderId="0" xfId="0"/>
    <xf numFmtId="0" fontId="2" fillId="2" borderId="3" xfId="0" applyFont="1" applyFill="1" applyBorder="1"/>
    <xf numFmtId="0" fontId="0" fillId="0" borderId="2" xfId="0" applyBorder="1" applyProtection="1">
      <protection locked="0"/>
    </xf>
    <xf numFmtId="0" fontId="2" fillId="2" borderId="3" xfId="0" applyFont="1" applyFill="1" applyBorder="1" applyProtection="1">
      <protection locked="0"/>
    </xf>
    <xf numFmtId="0" fontId="9" fillId="0" borderId="0" xfId="0" applyFont="1" applyAlignment="1" applyProtection="1">
      <alignment horizontal="center"/>
      <protection locked="0"/>
    </xf>
    <xf numFmtId="0" fontId="0" fillId="0" borderId="0" xfId="0" applyAlignment="1" applyProtection="1">
      <alignment horizontal="center"/>
      <protection locked="0"/>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Alignment="1" applyProtection="1">
      <alignment horizontal="center"/>
      <protection locked="0"/>
    </xf>
    <xf numFmtId="0" fontId="3" fillId="0" borderId="0" xfId="0" applyFont="1" applyAlignment="1" applyProtection="1">
      <alignment horizontal="left"/>
      <protection locked="0"/>
    </xf>
    <xf numFmtId="0" fontId="3" fillId="0" borderId="2" xfId="0" applyFont="1" applyBorder="1" applyAlignment="1" applyProtection="1">
      <alignment horizontal="left"/>
      <protection locked="0"/>
    </xf>
    <xf numFmtId="0" fontId="2" fillId="11" borderId="0" xfId="0" applyFont="1" applyFill="1" applyAlignment="1"/>
    <xf numFmtId="0" fontId="0" fillId="0" borderId="0" xfId="0" applyAlignment="1"/>
    <xf numFmtId="0" fontId="0" fillId="10" borderId="0" xfId="0" applyFill="1" applyAlignment="1">
      <alignment horizontal="left" vertical="top" wrapText="1"/>
    </xf>
    <xf numFmtId="0" fontId="9" fillId="0" borderId="0" xfId="0" applyFont="1" applyAlignment="1" applyProtection="1">
      <alignment horizontal="center"/>
      <protection locked="0"/>
    </xf>
    <xf numFmtId="0" fontId="0" fillId="0" borderId="0" xfId="0" applyAlignment="1" applyProtection="1">
      <alignment horizontal="center"/>
      <protection locked="0"/>
    </xf>
    <xf numFmtId="0" fontId="5" fillId="13" borderId="1" xfId="0" applyFont="1" applyFill="1" applyBorder="1" applyAlignment="1">
      <alignment horizontal="left" wrapText="1"/>
    </xf>
    <xf numFmtId="0" fontId="2" fillId="2" borderId="3" xfId="0" applyFont="1" applyFill="1" applyBorder="1" applyAlignment="1"/>
    <xf numFmtId="0" fontId="0" fillId="0" borderId="4" xfId="0" applyBorder="1" applyAlignment="1"/>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Alignment="1" applyProtection="1">
      <protection locked="0"/>
    </xf>
    <xf numFmtId="0" fontId="3" fillId="7" borderId="9" xfId="0" applyFont="1" applyFill="1" applyBorder="1" applyAlignment="1" applyProtection="1">
      <alignment vertical="top" wrapText="1"/>
      <protection locked="0"/>
    </xf>
    <xf numFmtId="0" fontId="3" fillId="7" borderId="2" xfId="0" applyFont="1" applyFill="1" applyBorder="1" applyAlignment="1" applyProtection="1">
      <alignment vertical="top" wrapText="1"/>
      <protection locked="0"/>
    </xf>
    <xf numFmtId="0" fontId="9" fillId="18" borderId="3" xfId="0" applyFont="1" applyFill="1" applyBorder="1" applyAlignment="1"/>
    <xf numFmtId="0" fontId="9" fillId="18" borderId="4" xfId="0" applyFont="1" applyFill="1" applyBorder="1" applyAlignment="1"/>
    <xf numFmtId="0" fontId="9" fillId="18" borderId="5" xfId="0" applyFont="1" applyFill="1" applyBorder="1" applyAlignment="1"/>
    <xf numFmtId="0" fontId="9" fillId="13" borderId="3" xfId="0" applyFont="1" applyFill="1" applyBorder="1" applyAlignment="1"/>
    <xf numFmtId="0" fontId="9" fillId="13" borderId="4" xfId="0" applyFont="1" applyFill="1" applyBorder="1" applyAlignment="1"/>
    <xf numFmtId="0" fontId="9" fillId="13" borderId="5" xfId="0" applyFont="1" applyFill="1" applyBorder="1" applyAlignment="1"/>
    <xf numFmtId="0" fontId="9" fillId="17" borderId="3" xfId="0" applyFont="1" applyFill="1" applyBorder="1" applyAlignment="1"/>
    <xf numFmtId="0" fontId="9" fillId="17" borderId="4" xfId="0" applyFont="1" applyFill="1" applyBorder="1" applyAlignment="1"/>
    <xf numFmtId="0" fontId="9" fillId="17" borderId="5" xfId="0" applyFont="1" applyFill="1" applyBorder="1" applyAlignment="1"/>
    <xf numFmtId="0" fontId="2" fillId="2" borderId="3" xfId="0" applyFont="1" applyFill="1" applyBorder="1" applyAlignment="1" applyProtection="1">
      <protection locked="0"/>
    </xf>
    <xf numFmtId="0" fontId="0" fillId="0" borderId="4" xfId="0" applyBorder="1" applyAlignment="1" applyProtection="1">
      <protection locked="0"/>
    </xf>
    <xf numFmtId="0" fontId="0" fillId="7" borderId="9" xfId="0" applyFill="1" applyBorder="1" applyAlignment="1">
      <alignment vertical="top" wrapText="1"/>
    </xf>
    <xf numFmtId="0" fontId="0" fillId="7" borderId="2" xfId="0" applyFill="1" applyBorder="1" applyAlignment="1">
      <alignment vertical="top" wrapText="1"/>
    </xf>
  </cellXfs>
  <cellStyles count="3">
    <cellStyle name="Currency" xfId="1" builtinId="4"/>
    <cellStyle name="Normal" xfId="0" builtinId="0"/>
    <cellStyle name="Percent" xfId="2" builtinId="5"/>
  </cellStyles>
  <dxfs count="7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00CC00"/>
      <color rgb="FF0033CC"/>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8</xdr:col>
      <xdr:colOff>28575</xdr:colOff>
      <xdr:row>42</xdr:row>
      <xdr:rowOff>80963</xdr:rowOff>
    </xdr:to>
    <xdr:sp macro="" textlink="">
      <xdr:nvSpPr>
        <xdr:cNvPr id="3" name="TextBox 1">
          <a:extLst>
            <a:ext uri="{FF2B5EF4-FFF2-40B4-BE49-F238E27FC236}">
              <a16:creationId xmlns:a16="http://schemas.microsoft.com/office/drawing/2014/main" id="{41814AB5-DC80-4388-BDE6-C4709AE459A5}"/>
            </a:ext>
          </a:extLst>
        </xdr:cNvPr>
        <xdr:cNvSpPr txBox="1"/>
      </xdr:nvSpPr>
      <xdr:spPr>
        <a:xfrm>
          <a:off x="0" y="11449050"/>
          <a:ext cx="9324975" cy="170021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100" b="1">
              <a:solidFill>
                <a:schemeClr val="dk1"/>
              </a:solidFill>
              <a:latin typeface="+mn-lt"/>
              <a:ea typeface="+mn-ea"/>
              <a:cs typeface="+mn-cs"/>
            </a:rPr>
            <a:t>If Applicable, Provide an Explanation of Variance (underspend/</a:t>
          </a:r>
          <a:r>
            <a:rPr lang="en-AU" sz="1100" b="1">
              <a:solidFill>
                <a:schemeClr val="dk1"/>
              </a:solidFill>
              <a:effectLst/>
              <a:latin typeface="+mn-lt"/>
              <a:ea typeface="+mn-ea"/>
              <a:cs typeface="+mn-cs"/>
            </a:rPr>
            <a:t>overspend</a:t>
          </a:r>
          <a:r>
            <a:rPr lang="en-AU" sz="1100" b="1">
              <a:solidFill>
                <a:schemeClr val="dk1"/>
              </a:solidFill>
              <a:latin typeface="+mn-lt"/>
              <a:ea typeface="+mn-ea"/>
              <a:cs typeface="+mn-cs"/>
            </a:rPr>
            <a:t>):</a:t>
          </a:r>
        </a:p>
        <a:p>
          <a:endParaRPr lang="en-AU" sz="1100" b="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0</xdr:col>
      <xdr:colOff>304800</xdr:colOff>
      <xdr:row>66</xdr:row>
      <xdr:rowOff>114300</xdr:rowOff>
    </xdr:to>
    <xdr:sp macro="" textlink="">
      <xdr:nvSpPr>
        <xdr:cNvPr id="22534" name="AutoShape 6" descr="data:image/png;charset=utf-8;base64,iVBORw0KGgoAAAANSUhEUgAAA9QAAAC0CAYAAAB1yGRDAAAAAXNSR0IArs4c6QAAAARnQU1BAACxjwv8YQUAAAAJcEhZcwAADsMAAA7DAcdvqGQAAA4VSURBVHhe7do9jiVLEQbQWQgOYhXYGGyAJeDgsAgMJPaAcLExkWY0Bi4WPgYLeA4beBAjfVIoyFvdE923f+hjHHVVZWZkZFb1TMa89+nr1y//+vz5848AAADA43z9by39qS5+/PffAQAAgEeqWlpBDQAAAN9JQQ0AAAALCmoAAABYUFADAADAgoIaAAAAFhTUAAAAsKCgBuDoZz/9yTenNgAAnqGg/sPvfvvjp0+fvvnzn35/7HNPmbuua/66/s2vf/U//R4r66mfp/aK/VprfYqH8k773/76x2P7e1XrqXX98hc/P7bf02vOXV76d/Mt/m7U3ldOp7anyp83t/6seC+qYD7tUb7fp/x5+p7N9d/aJwDgY/uugjoHyBww/vmPv3y7f6hgyLjy3IftxK3r5zjgvlRBncNad8//EpS8a95N+0tI8dM9dU+yzy9R1M5854H8JV39bs7f4+4pRcNb+Ia67MG99v85/rx5C26987f2Pl/a/P3N3w3P/XcYAPC+PamgfmyxUv1zaHvuwqZillPbxksV1Lf28qkF5FbW9ZqH53wjVQid2jce+40+h9d8f9PVulNoltPzl9irl3DvAii/w/+vBXU9eyvf82vI71D+jL73P9AAAO/TuqDOdXerGMuYFG29YKrDex3aerx+oK+2us/hOLHSnmd13fNLe409jUsukdwzz2yf42quPMuBdPa9cso1cWp/Mk/Pp/rkkBc58J7i9YJi5t2Lqoyrn/0d9vbMc9LfTckcybXu+x7d+k76+vvzxMl3kfvKOeuoHPq7njn0byprjeSTdWRMZNytsXMvS/U7zV159X69ra5rD3qf3j7dijWfl6wxqm89zz6V/r3kWY/Rv4Hkmv2osbn+nvE917nW5Fgqdp6f3kEfFxmf72muL+8t8yZuf/8951L3aetrT3vPucy58zNz9v6Jkz3peZTE6n0iY7Omuu+x+zuZe541pb1k7sSNvv6Svc99+s29zX3keamYdZ98K7/ZP2tP3+xj6d9G+vSxeZ4xc1/72ORQ8n57/Ipd+v2MAQB8LHf/L9QZU31Ph7QcYHJIyaEnfXJgyRw55OSAWNelrmd+iZ3DWN3XdbX3HKrPnD8x5xrn/PNA1ftembmWxEqOdd1jJ5eMyaEz883+p3invBO31HViZU8yT881ar9Oa6jrHrdi1LMed+r5zra8y4qZ6+qX3Mr8ZqotOfT399C7z33GZn1XY0/3c+6888SY8bOu3CefvLPuoVhz7unq+8t9XeddzPmSa19vxapnyfcx42+tNe0ZX/d1nTlqfb1fXU+VW89vzlHx6r5i1H1i537mPOeu694+c+7zZ+7envh9zdWW56XmSp6JNfNK7N4399Ve4+q+rtOeNfa86j6y1uRaepzS15v+WUvi1s85Z+WVth437T12Xdf4tM2+c96ZY++bnKpP3SePitHbZ6y0l+SVfZnzAQAfz90L6mrLAaZU/36fA0oOf/PwlQNLDjDzEFTXpa57fjPOlX4o6gfBU3vFruuaa+bS25PvLXMvc598+zwZk73qsfuzjKm85vp7vKu8qy259D3IPLm/peeTeZJD6Xs5pa2rGNWW9URyy/Mamzj9YHzKobt693MPp7mWuu55zLln//kse5c1n95DPBTroXWXak//rLV/E13ipX3mWvo3lmfx0Pi+1qt9r+d9jzPuNOfs27+Lup/zzPxnzjPeQzlnvoqT6/o52+c6EzfzluxXzdOvqy1zV/9c9zx7/8zZ96t/N1H3Pa++1tOzW+/3as7kmPmznv6sjzn17fPOHEpdp3/yyBrqWd1nnYmdsVfxqi3PAICP7a4FdQ4sVweSHLxynzG3Dltzzroudd3zm4elLm1Ttc1DV+k5JP+aK7mcJN9bkmvXc+3z5Fn2qsfuz/r6c53xp7zrWeKkvdoy9iT9u1O/yme+qzLfZ3fVVrLW3qd+1n2+l9Lf4cwh/ac57hT7amyp657HnDvrS/t8lvXVuLrv77OPKQ/FOu391L+JrD1zlzzrksvMdcb73vF9rdnnU+6JM2XO2be/j+STvnOemf/cwxkvOVfcW99GqTiZu35mfMk+lMTuezH7Vaw+put71/PsY+celP7dlMzf+/S13npW14lTP7NvmXNKjpm/cq/7Mvczc8y+/R3l+qT6J4/Emns19yHx+nvIN1JteQYAfGx3LahvHaRKYvTDXt3nkJOYtw5QGV/Xpa57fjNOVzFziMp9YsxD12zPgarmOh24Hmvu5dTnybPsVfbi9KyuK9/5/KG8015tya3vwS2ZZ97XvJmnnqU9e9nX8Ji2xIrkXn3rvsamb95hX2tyqH69b+bs47LuGftqbOl9y2nu3n8+y97VuLq/+kYeinXa+yl9Kn6NLbMte9H71v3MteQb6vv+2PF9rdn3U+71vOd5Zfbt30Xdz3l6/nWfnNM+4yXninuVc8nc2Y+pz933Iu3Zr5qnX/cYJXn0PNO/1jP3oFTfejb79/h9rbeeZQ35meenObvMf1pPqbZS17Nv/67mNzYlj+Q192ruwyle1lZteQYAfGx3LajnASXqWZ7n8JYY89CTGJkzB5oczuq61PXMbx4M6/k8ROU+MTJ/7uca5/y31liST9Zyakuu05ynzHhXB77S38uMlz51nTglB8W6zh5dmetPnNrX0/eR/nkn3WPa+nXF7+8va+txZg51Xe113cfW/fz20p7+V2NL5s39nDvxk+d8n9Wv7vMO0n76Rh6Kddr7k+Tcx5YZL/Mll5lr6d/Y945P/9le+5zYdZ05+ry3zPdxa47sUWJXv7qfezhzruuSNc6cu6w/ffMscyW3+pnrxMq3lm8v7T1WzL6l5z3XlLxKH5/2rp73uHN/EzuyD1cxS+Kkf57lOvn3vnmH853NnLr5DuZe3YqVuUpySa5X8wEAH8PdCuq09cNI9INLDih5Nsf0Q03a+0Eyz+p65tfH93HpF/3AlkNX75MDV+m551n6RfYjMXq+ccq1O81Tkl/M8T3vPnbGm4ffjKvn1Z7DZnfKdcbpB87T95H30Q/PkbFd9U9u8/1V/34o7uOzjplDxkbGVFv2NvP02A+Nne21V6f15z1E/zYSL7kn3mnfy1Ws09wnWXOZ7yT5JE79TC4z15J8Ku/vHX9aa76VctqnLm1d+vV19bEVM99Ntc38T3uYselXP3tuPeeSbyf73PuW3jdr73vR2/u4xOsq3/nNlqw5e93HVlvm6W3Zgy6xu9knz/uelexll73InvX3lD2I5J6+fW+u9rQkl6wt/U97lfilv4fZfuseAPh4vqugvod52JtyYOmHrfciazu18TxOh2IoV8XhW3Yq5F7KWy8QX/Pvg/xZM/+xAAD42BTUd5LD16118TwU1NySb+M1CtOneK2C+j3s12v+ffBe/4EGALgvBTXvmoKaK+/x/xJ5zf9C/da95t8HmfvUBgB8XK9eUAMAAMB7p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vfCuovXz7/UBcAAADA43z58vmH/wBzKS/FKClxqAAAAABJRU5ErkJggg==">
          <a:extLst>
            <a:ext uri="{FF2B5EF4-FFF2-40B4-BE49-F238E27FC236}">
              <a16:creationId xmlns:a16="http://schemas.microsoft.com/office/drawing/2014/main" id="{DCE4F9F6-7A67-476D-9C42-7FB01D2C302B}"/>
            </a:ext>
          </a:extLst>
        </xdr:cNvPr>
        <xdr:cNvSpPr>
          <a:spLocks noChangeAspect="1" noChangeArrowheads="1"/>
        </xdr:cNvSpPr>
      </xdr:nvSpPr>
      <xdr:spPr bwMode="auto">
        <a:xfrm>
          <a:off x="0"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65</xdr:row>
      <xdr:rowOff>0</xdr:rowOff>
    </xdr:from>
    <xdr:to>
      <xdr:col>0</xdr:col>
      <xdr:colOff>304800</xdr:colOff>
      <xdr:row>66</xdr:row>
      <xdr:rowOff>114300</xdr:rowOff>
    </xdr:to>
    <xdr:sp macro="" textlink="">
      <xdr:nvSpPr>
        <xdr:cNvPr id="22537" name="AutoShape 9" descr="data:image/png;charset=utf-8;base64,iVBORw0KGgoAAAANSUhEUgAAA9QAAAC0CAYAAAB1yGRDAAAAAXNSR0IArs4c6QAAAARnQU1BAACxjwv8YQUAAAAJcEhZcwAADsMAAA7DAcdvqGQAAA4VSURBVHhe7do9jiVLEQbQWQgOYhXYGGyAJeDgsAgMJPaAcLExkWY0Bi4WPgYLeA4beBAjfVIoyFvdE923f+hjHHVVZWZkZFb1TMa89+nr1y//+vz5848AAADA43z9by39qS5+/PffAQAAgEeqWlpBDQAAAN9JQQ0AAAALCmoAAABYUFADAADAgoIaAAAAFhTUAAAAsKCgBuDoZz/9yTenNgAAnqGg/sPvfvvjp0+fvvnzn35/7HNPmbuua/66/s2vf/U//R4r66mfp/aK/VprfYqH8k773/76x2P7e1XrqXX98hc/P7bf02vOXV76d/Mt/m7U3ldOp7anyp83t/6seC+qYD7tUb7fp/x5+p7N9d/aJwDgY/uugjoHyBww/vmPv3y7f6hgyLjy3IftxK3r5zjgvlRBncNad8//EpS8a95N+0tI8dM9dU+yzy9R1M5854H8JV39bs7f4+4pRcNb+Ia67MG99v85/rx5C26987f2Pl/a/P3N3w3P/XcYAPC+PamgfmyxUv1zaHvuwqZillPbxksV1Lf28qkF5FbW9ZqH53wjVQid2jce+40+h9d8f9PVulNoltPzl9irl3DvAii/w/+vBXU9eyvf82vI71D+jL73P9AAAO/TuqDOdXerGMuYFG29YKrDex3aerx+oK+2us/hOLHSnmd13fNLe409jUsukdwzz2yf42quPMuBdPa9cso1cWp/Mk/Pp/rkkBc58J7i9YJi5t2Lqoyrn/0d9vbMc9LfTckcybXu+x7d+k76+vvzxMl3kfvKOeuoHPq7njn0byprjeSTdWRMZNytsXMvS/U7zV159X69ra5rD3qf3j7dijWfl6wxqm89zz6V/r3kWY/Rv4Hkmv2osbn+nvE917nW5Fgqdp6f3kEfFxmf72muL+8t8yZuf/8951L3aetrT3vPucy58zNz9v6Jkz3peZTE6n0iY7Omuu+x+zuZe541pb1k7sSNvv6Svc99+s29zX3keamYdZ98K7/ZP2tP3+xj6d9G+vSxeZ4xc1/72ORQ8n57/Ipd+v2MAQB8LHf/L9QZU31Ph7QcYHJIyaEnfXJgyRw55OSAWNelrmd+iZ3DWN3XdbX3HKrPnD8x5xrn/PNA1ftembmWxEqOdd1jJ5eMyaEz883+p3invBO31HViZU8yT881ar9Oa6jrHrdi1LMed+r5zra8y4qZ6+qX3Mr8ZqotOfT399C7z33GZn1XY0/3c+6888SY8bOu3CefvLPuoVhz7unq+8t9XeddzPmSa19vxapnyfcx42+tNe0ZX/d1nTlqfb1fXU+VW89vzlHx6r5i1H1i537mPOeu694+c+7zZ+7envh9zdWW56XmSp6JNfNK7N4399Ve4+q+rtOeNfa86j6y1uRaepzS15v+WUvi1s85Z+WVth437T12Xdf4tM2+c96ZY++bnKpP3SePitHbZ6y0l+SVfZnzAQAfz90L6mrLAaZU/36fA0oOf/PwlQNLDjDzEFTXpa57fjPOlX4o6gfBU3vFruuaa+bS25PvLXMvc598+zwZk73qsfuzjKm85vp7vKu8qy259D3IPLm/peeTeZJD6Xs5pa2rGNWW9URyy/Mamzj9YHzKobt693MPp7mWuu55zLln//kse5c1n95DPBTroXWXak//rLV/E13ipX3mWvo3lmfx0Pi+1qt9r+d9jzPuNOfs27+Lup/zzPxnzjPeQzlnvoqT6/o52+c6EzfzluxXzdOvqy1zV/9c9zx7/8zZ96t/N1H3Pa++1tOzW+/3as7kmPmznv6sjzn17fPOHEpdp3/yyBrqWd1nnYmdsVfxqi3PAICP7a4FdQ4sVweSHLxynzG3Dltzzroudd3zm4elLm1Ttc1DV+k5JP+aK7mcJN9bkmvXc+3z5Fn2qsfuz/r6c53xp7zrWeKkvdoy9iT9u1O/yme+qzLfZ3fVVrLW3qd+1n2+l9Lf4cwh/ac57hT7amyp657HnDvrS/t8lvXVuLrv77OPKQ/FOu391L+JrD1zlzzrksvMdcb73vF9rdnnU+6JM2XO2be/j+STvnOemf/cwxkvOVfcW99GqTiZu35mfMk+lMTuezH7Vaw+put71/PsY+celP7dlMzf+/S13npW14lTP7NvmXNKjpm/cq/7Mvczc8y+/R3l+qT6J4/Emns19yHx+nvIN1JteQYAfGx3LahvHaRKYvTDXt3nkJOYtw5QGV/Xpa57fjNOVzFziMp9YsxD12zPgarmOh24Hmvu5dTnybPsVfbi9KyuK9/5/KG8015tya3vwS2ZZ97XvJmnnqU9e9nX8Ji2xIrkXn3rvsamb95hX2tyqH69b+bs47LuGftqbOl9y2nu3n8+y97VuLq/+kYeinXa+yl9Kn6NLbMte9H71v3MteQb6vv+2PF9rdn3U+71vOd5Zfbt30Xdz3l6/nWfnNM+4yXninuVc8nc2Y+pz933Iu3Zr5qnX/cYJXn0PNO/1jP3oFTfejb79/h9rbeeZQ35meenObvMf1pPqbZS17Nv/67mNzYlj+Q192ruwyle1lZteQYAfGx3LajnASXqWZ7n8JYY89CTGJkzB5oczuq61PXMbx4M6/k8ROU+MTJ/7uca5/y31liST9Zyakuu05ynzHhXB77S38uMlz51nTglB8W6zh5dmetPnNrX0/eR/nkn3WPa+nXF7+8va+txZg51Xe113cfW/fz20p7+V2NL5s39nDvxk+d8n9Wv7vMO0n76Rh6Kddr7k+Tcx5YZL/Mll5lr6d/Y945P/9le+5zYdZ05+ry3zPdxa47sUWJXv7qfezhzruuSNc6cu6w/ffMscyW3+pnrxMq3lm8v7T1WzL6l5z3XlLxKH5/2rp73uHN/EzuyD1cxS+Kkf57lOvn3vnmH853NnLr5DuZe3YqVuUpySa5X8wEAH8PdCuq09cNI9INLDih5Nsf0Q03a+0Eyz+p65tfH93HpF/3AlkNX75MDV+m551n6RfYjMXq+ccq1O81Tkl/M8T3vPnbGm4ffjKvn1Z7DZnfKdcbpB87T95H30Q/PkbFd9U9u8/1V/34o7uOzjplDxkbGVFv2NvP02A+Nne21V6f15z1E/zYSL7kn3mnfy1Ws09wnWXOZ7yT5JE79TC4z15J8Ku/vHX9aa76VctqnLm1d+vV19bEVM99Ntc38T3uYselXP3tuPeeSbyf73PuW3jdr73vR2/u4xOsq3/nNlqw5e93HVlvm6W3Zgy6xu9knz/uelexll73InvX3lD2I5J6+fW+u9rQkl6wt/U97lfilv4fZfuseAPh4vqugvod52JtyYOmHrfciazu18TxOh2IoV8XhW3Yq5F7KWy8QX/Pvg/xZM/+xAAD42BTUd5LD16118TwU1NySb+M1CtOneK2C+j3s12v+ffBe/4EGALgvBTXvmoKaK+/x/xJ5zf9C/da95t8HmfvUBgB8XK9eUAMAAMB7p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vfCuovXz7/UBcAAADA43z58vmH/wBzKS/FKClxqAAAAABJRU5ErkJggg==">
          <a:extLst>
            <a:ext uri="{FF2B5EF4-FFF2-40B4-BE49-F238E27FC236}">
              <a16:creationId xmlns:a16="http://schemas.microsoft.com/office/drawing/2014/main" id="{59950704-501F-4B9D-9CE9-DD56898C80D1}"/>
            </a:ext>
          </a:extLst>
        </xdr:cNvPr>
        <xdr:cNvSpPr>
          <a:spLocks noChangeAspect="1" noChangeArrowheads="1"/>
        </xdr:cNvSpPr>
      </xdr:nvSpPr>
      <xdr:spPr bwMode="auto">
        <a:xfrm>
          <a:off x="0"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65</xdr:row>
      <xdr:rowOff>0</xdr:rowOff>
    </xdr:from>
    <xdr:to>
      <xdr:col>0</xdr:col>
      <xdr:colOff>304800</xdr:colOff>
      <xdr:row>66</xdr:row>
      <xdr:rowOff>114300</xdr:rowOff>
    </xdr:to>
    <xdr:sp macro="" textlink="">
      <xdr:nvSpPr>
        <xdr:cNvPr id="22538" name="AutoShape 10" descr="data:image/png;charset=utf-8;base64,iVBORw0KGgoAAAANSUhEUgAAA9QAAAC0CAYAAAB1yGRDAAAAAXNSR0IArs4c6QAAAARnQU1BAACxjwv8YQUAAAAJcEhZcwAADsMAAA7DAcdvqGQAAA4VSURBVHhe7do9jiVLEQbQWQgOYhXYGGyAJeDgsAgMJPaAcLExkWY0Bi4WPgYLeA4beBAjfVIoyFvdE923f+hjHHVVZWZkZFb1TMa89+nr1y//+vz5848AAADA43z9by39qS5+/PffAQAAgEeqWlpBDQAAAN9JQQ0AAAALCmoAAABYUFADAADAgoIaAAAAFhTUAAAAsKCgBuDoZz/9yTenNgAAnqGg/sPvfvvjp0+fvvnzn35/7HNPmbuua/66/s2vf/U//R4r66mfp/aK/VprfYqH8k773/76x2P7e1XrqXX98hc/P7bf02vOXV76d/Mt/m7U3ldOp7anyp83t/6seC+qYD7tUb7fp/x5+p7N9d/aJwDgY/uugjoHyBww/vmPv3y7f6hgyLjy3IftxK3r5zjgvlRBncNad8//EpS8a95N+0tI8dM9dU+yzy9R1M5854H8JV39bs7f4+4pRcNb+Ia67MG99v85/rx5C26987f2Pl/a/P3N3w3P/XcYAPC+PamgfmyxUv1zaHvuwqZillPbxksV1Lf28qkF5FbW9ZqH53wjVQid2jce+40+h9d8f9PVulNoltPzl9irl3DvAii/w/+vBXU9eyvf82vI71D+jL73P9AAAO/TuqDOdXerGMuYFG29YKrDex3aerx+oK+2us/hOLHSnmd13fNLe409jUsukdwzz2yf42quPMuBdPa9cso1cWp/Mk/Pp/rkkBc58J7i9YJi5t2Lqoyrn/0d9vbMc9LfTckcybXu+x7d+k76+vvzxMl3kfvKOeuoHPq7njn0byprjeSTdWRMZNytsXMvS/U7zV159X69ra5rD3qf3j7dijWfl6wxqm89zz6V/r3kWY/Rv4Hkmv2osbn+nvE917nW5Fgqdp6f3kEfFxmf72muL+8t8yZuf/8951L3aetrT3vPucy58zNz9v6Jkz3peZTE6n0iY7Omuu+x+zuZe541pb1k7sSNvv6Svc99+s29zX3keamYdZ98K7/ZP2tP3+xj6d9G+vSxeZ4xc1/72ORQ8n57/Ipd+v2MAQB8LHf/L9QZU31Ph7QcYHJIyaEnfXJgyRw55OSAWNelrmd+iZ3DWN3XdbX3HKrPnD8x5xrn/PNA1ftembmWxEqOdd1jJ5eMyaEz883+p3invBO31HViZU8yT881ar9Oa6jrHrdi1LMed+r5zra8y4qZ6+qX3Mr8ZqotOfT399C7z33GZn1XY0/3c+6888SY8bOu3CefvLPuoVhz7unq+8t9XeddzPmSa19vxapnyfcx42+tNe0ZX/d1nTlqfb1fXU+VW89vzlHx6r5i1H1i537mPOeu694+c+7zZ+7envh9zdWW56XmSp6JNfNK7N4399Ve4+q+rtOeNfa86j6y1uRaepzS15v+WUvi1s85Z+WVth437T12Xdf4tM2+c96ZY++bnKpP3SePitHbZ6y0l+SVfZnzAQAfz90L6mrLAaZU/36fA0oOf/PwlQNLDjDzEFTXpa57fjPOlX4o6gfBU3vFruuaa+bS25PvLXMvc598+zwZk73qsfuzjKm85vp7vKu8qy259D3IPLm/peeTeZJD6Xs5pa2rGNWW9URyy/Mamzj9YHzKobt693MPp7mWuu55zLln//kse5c1n95DPBTroXWXak//rLV/E13ipX3mWvo3lmfx0Pi+1qt9r+d9jzPuNOfs27+Lup/zzPxnzjPeQzlnvoqT6/o52+c6EzfzluxXzdOvqy1zV/9c9zx7/8zZ96t/N1H3Pa++1tOzW+/3as7kmPmznv6sjzn17fPOHEpdp3/yyBrqWd1nnYmdsVfxqi3PAICP7a4FdQ4sVweSHLxynzG3Dltzzroudd3zm4elLm1Ttc1DV+k5JP+aK7mcJN9bkmvXc+3z5Fn2qsfuz/r6c53xp7zrWeKkvdoy9iT9u1O/yme+qzLfZ3fVVrLW3qd+1n2+l9Lf4cwh/ac57hT7amyp657HnDvrS/t8lvXVuLrv77OPKQ/FOu391L+JrD1zlzzrksvMdcb73vF9rdnnU+6JM2XO2be/j+STvnOemf/cwxkvOVfcW99GqTiZu35mfMk+lMTuezH7Vaw+put71/PsY+celP7dlMzf+/S13npW14lTP7NvmXNKjpm/cq/7Mvczc8y+/R3l+qT6J4/Emns19yHx+nvIN1JteQYAfGx3LahvHaRKYvTDXt3nkJOYtw5QGV/Xpa57fjNOVzFziMp9YsxD12zPgarmOh24Hmvu5dTnybPsVfbi9KyuK9/5/KG8015tya3vwS2ZZ97XvJmnnqU9e9nX8Ji2xIrkXn3rvsamb95hX2tyqH69b+bs47LuGftqbOl9y2nu3n8+y97VuLq/+kYeinXa+yl9Kn6NLbMte9H71v3MteQb6vv+2PF9rdn3U+71vOd5Zfbt30Xdz3l6/nWfnNM+4yXninuVc8nc2Y+pz933Iu3Zr5qnX/cYJXn0PNO/1jP3oFTfejb79/h9rbeeZQ35meenObvMf1pPqbZS17Nv/67mNzYlj+Q192ruwyle1lZteQYAfGx3LajnASXqWZ7n8JYY89CTGJkzB5oczuq61PXMbx4M6/k8ROU+MTJ/7uca5/y31liST9Zyakuu05ynzHhXB77S38uMlz51nTglB8W6zh5dmetPnNrX0/eR/nkn3WPa+nXF7+8va+txZg51Xe113cfW/fz20p7+V2NL5s39nDvxk+d8n9Wv7vMO0n76Rh6Kddr7k+Tcx5YZL/Mll5lr6d/Y945P/9le+5zYdZ05+ry3zPdxa47sUWJXv7qfezhzruuSNc6cu6w/ffMscyW3+pnrxMq3lm8v7T1WzL6l5z3XlLxKH5/2rp73uHN/EzuyD1cxS+Kkf57lOvn3vnmH853NnLr5DuZe3YqVuUpySa5X8wEAH8PdCuq09cNI9INLDih5Nsf0Q03a+0Eyz+p65tfH93HpF/3AlkNX75MDV+m551n6RfYjMXq+ccq1O81Tkl/M8T3vPnbGm4ffjKvn1Z7DZnfKdcbpB87T95H30Q/PkbFd9U9u8/1V/34o7uOzjplDxkbGVFv2NvP02A+Nne21V6f15z1E/zYSL7kn3mnfy1Ws09wnWXOZ7yT5JE79TC4z15J8Ku/vHX9aa76VctqnLm1d+vV19bEVM99Ntc38T3uYselXP3tuPeeSbyf73PuW3jdr73vR2/u4xOsq3/nNlqw5e93HVlvm6W3Zgy6xu9knz/uelexll73InvX3lD2I5J6+fW+u9rQkl6wt/U97lfilv4fZfuseAPh4vqugvod52JtyYOmHrfciazu18TxOh2IoV8XhW3Yq5F7KWy8QX/Pvg/xZM/+xAAD42BTUd5LD16118TwU1NySb+M1CtOneK2C+j3s12v+ffBe/4EGALgvBTXvmoKaK+/x/xJ5zf9C/da95t8HmfvUBgB8XK9eUAMAAMB7p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vfCuovXz7/UBcAAADA43z58vmH/wBzKS/FKClxqAAAAABJRU5ErkJggg==">
          <a:extLst>
            <a:ext uri="{FF2B5EF4-FFF2-40B4-BE49-F238E27FC236}">
              <a16:creationId xmlns:a16="http://schemas.microsoft.com/office/drawing/2014/main" id="{303A119F-6E03-4F50-B350-6ED1F3A28D96}"/>
            </a:ext>
          </a:extLst>
        </xdr:cNvPr>
        <xdr:cNvSpPr>
          <a:spLocks noChangeAspect="1" noChangeArrowheads="1"/>
        </xdr:cNvSpPr>
      </xdr:nvSpPr>
      <xdr:spPr bwMode="auto">
        <a:xfrm>
          <a:off x="0"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65</xdr:row>
      <xdr:rowOff>0</xdr:rowOff>
    </xdr:from>
    <xdr:to>
      <xdr:col>8</xdr:col>
      <xdr:colOff>28575</xdr:colOff>
      <xdr:row>75</xdr:row>
      <xdr:rowOff>52388</xdr:rowOff>
    </xdr:to>
    <xdr:sp macro="" textlink="">
      <xdr:nvSpPr>
        <xdr:cNvPr id="7" name="TextBox 1">
          <a:extLst>
            <a:ext uri="{FF2B5EF4-FFF2-40B4-BE49-F238E27FC236}">
              <a16:creationId xmlns:a16="http://schemas.microsoft.com/office/drawing/2014/main" id="{73B0C9F7-16B1-44FF-8A7D-F359656E2E80}"/>
            </a:ext>
          </a:extLst>
        </xdr:cNvPr>
        <xdr:cNvSpPr txBox="1"/>
      </xdr:nvSpPr>
      <xdr:spPr>
        <a:xfrm>
          <a:off x="0" y="11449050"/>
          <a:ext cx="9324975" cy="170021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100" b="1">
              <a:solidFill>
                <a:schemeClr val="dk1"/>
              </a:solidFill>
              <a:latin typeface="+mn-lt"/>
              <a:ea typeface="+mn-ea"/>
              <a:cs typeface="+mn-cs"/>
            </a:rPr>
            <a:t>If Applicable, Provide an Explanation of Variance (underspend/</a:t>
          </a:r>
          <a:r>
            <a:rPr lang="en-AU" sz="1100" b="1">
              <a:solidFill>
                <a:schemeClr val="dk1"/>
              </a:solidFill>
              <a:effectLst/>
              <a:latin typeface="+mn-lt"/>
              <a:ea typeface="+mn-ea"/>
              <a:cs typeface="+mn-cs"/>
            </a:rPr>
            <a:t>overspend</a:t>
          </a:r>
          <a:r>
            <a:rPr lang="en-AU" sz="1100" b="1">
              <a:solidFill>
                <a:schemeClr val="dk1"/>
              </a:solidFill>
              <a:latin typeface="+mn-lt"/>
              <a:ea typeface="+mn-ea"/>
              <a:cs typeface="+mn-cs"/>
            </a:rPr>
            <a:t>):</a:t>
          </a:r>
        </a:p>
        <a:p>
          <a:endParaRPr lang="en-AU" sz="1100" b="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65</xdr:row>
      <xdr:rowOff>0</xdr:rowOff>
    </xdr:from>
    <xdr:to>
      <xdr:col>8</xdr:col>
      <xdr:colOff>28575</xdr:colOff>
      <xdr:row>75</xdr:row>
      <xdr:rowOff>80963</xdr:rowOff>
    </xdr:to>
    <xdr:sp macro="" textlink="">
      <xdr:nvSpPr>
        <xdr:cNvPr id="2" name="TextBox 1">
          <a:extLst>
            <a:ext uri="{FF2B5EF4-FFF2-40B4-BE49-F238E27FC236}">
              <a16:creationId xmlns:a16="http://schemas.microsoft.com/office/drawing/2014/main" id="{9FEF71F4-D8EB-4924-B145-FAF00C90A9CD}"/>
            </a:ext>
          </a:extLst>
        </xdr:cNvPr>
        <xdr:cNvSpPr txBox="1"/>
      </xdr:nvSpPr>
      <xdr:spPr>
        <a:xfrm>
          <a:off x="0" y="11449050"/>
          <a:ext cx="9324975" cy="170021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100" b="1">
              <a:solidFill>
                <a:schemeClr val="dk1"/>
              </a:solidFill>
              <a:latin typeface="+mn-lt"/>
              <a:ea typeface="+mn-ea"/>
              <a:cs typeface="+mn-cs"/>
            </a:rPr>
            <a:t>If Applicable, Provide an Explanation of Variance (underspend/</a:t>
          </a:r>
          <a:r>
            <a:rPr lang="en-AU" sz="1100" b="1">
              <a:solidFill>
                <a:schemeClr val="dk1"/>
              </a:solidFill>
              <a:effectLst/>
              <a:latin typeface="+mn-lt"/>
              <a:ea typeface="+mn-ea"/>
              <a:cs typeface="+mn-cs"/>
            </a:rPr>
            <a:t>overspend</a:t>
          </a:r>
          <a:r>
            <a:rPr lang="en-AU" sz="1100" b="1">
              <a:solidFill>
                <a:schemeClr val="dk1"/>
              </a:solidFill>
              <a:latin typeface="+mn-lt"/>
              <a:ea typeface="+mn-ea"/>
              <a:cs typeface="+mn-cs"/>
            </a:rPr>
            <a:t>):</a:t>
          </a:r>
        </a:p>
        <a:p>
          <a:endParaRPr lang="en-AU" sz="1100" b="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phn.local\VDI%20Redirect\DC\Shared%20Documents\3.%20Commissioning\Commissioning%20-%20TEMPLATES\Drafts\Proposed%20RFP%20Project%20Budget%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Notes"/>
      <sheetName val="Proposed RFP Project Budget"/>
    </sheetNames>
    <sheetDataSet>
      <sheetData sheetId="0" refreshError="1"/>
      <sheetData sheetId="1" refreshError="1">
        <row r="7">
          <cell r="A7" t="str">
            <v>Income</v>
          </cell>
        </row>
        <row r="8">
          <cell r="A8" t="str">
            <v>Grant Funding from APHN</v>
          </cell>
        </row>
        <row r="9">
          <cell r="A9" t="str">
            <v>Other income</v>
          </cell>
        </row>
        <row r="11">
          <cell r="A11" t="str">
            <v>Total income</v>
          </cell>
        </row>
        <row r="13">
          <cell r="A13" t="str">
            <v>Expenses</v>
          </cell>
        </row>
        <row r="14">
          <cell r="A14" t="str">
            <v xml:space="preserve"> Direct Service Delivery</v>
          </cell>
        </row>
        <row r="16">
          <cell r="A16" t="str">
            <v xml:space="preserve">    List job titles and FTE  </v>
          </cell>
        </row>
        <row r="17">
          <cell r="A17" t="str">
            <v xml:space="preserve">    List job titles and FTE  </v>
          </cell>
        </row>
        <row r="18">
          <cell r="A18" t="str">
            <v xml:space="preserve">    List job titles and FTE  </v>
          </cell>
        </row>
        <row r="19">
          <cell r="A19" t="str">
            <v xml:space="preserve">    List job titles and FTE  </v>
          </cell>
        </row>
        <row r="20">
          <cell r="A20" t="str">
            <v xml:space="preserve">    List job titles and FTE  </v>
          </cell>
        </row>
        <row r="21">
          <cell r="A21" t="str">
            <v xml:space="preserve">    Sub total Wages Inc On-Costs</v>
          </cell>
        </row>
        <row r="24">
          <cell r="A24" t="str">
            <v xml:space="preserve">    Rent</v>
          </cell>
        </row>
        <row r="25">
          <cell r="A25" t="str">
            <v xml:space="preserve">    Rent</v>
          </cell>
        </row>
        <row r="26">
          <cell r="A26" t="str">
            <v xml:space="preserve">    Rent</v>
          </cell>
        </row>
        <row r="27">
          <cell r="A27" t="str">
            <v xml:space="preserve">    Rent</v>
          </cell>
        </row>
        <row r="28">
          <cell r="A28" t="str">
            <v xml:space="preserve">    Sub total Rent and Premises</v>
          </cell>
        </row>
        <row r="36">
          <cell r="A36" t="str">
            <v xml:space="preserve">    Sub total Other Direct Service Delivery Costs</v>
          </cell>
        </row>
        <row r="37">
          <cell r="A37" t="str">
            <v>Total Direct Service Delivery Expenses</v>
          </cell>
        </row>
        <row r="40">
          <cell r="A40" t="str">
            <v xml:space="preserve">  Client Expenses</v>
          </cell>
        </row>
        <row r="41">
          <cell r="A41" t="str">
            <v xml:space="preserve">  Community Awareness / Promotion</v>
          </cell>
        </row>
        <row r="42">
          <cell r="A42" t="str">
            <v xml:space="preserve">  Corporate Services </v>
          </cell>
        </row>
        <row r="43">
          <cell r="A43" t="str">
            <v xml:space="preserve">  Equipment</v>
          </cell>
        </row>
        <row r="44">
          <cell r="A44" t="str">
            <v xml:space="preserve">  Finance/Audit fee</v>
          </cell>
        </row>
        <row r="45">
          <cell r="A45" t="str">
            <v xml:space="preserve">  Insurance</v>
          </cell>
        </row>
        <row r="46">
          <cell r="A46" t="str">
            <v xml:space="preserve">  IT&amp;Comms Exp-Phone/fax/internet</v>
          </cell>
        </row>
        <row r="47">
          <cell r="A47" t="str">
            <v xml:space="preserve">  IT&amp;Comms Exp-Hardware/software/IT support</v>
          </cell>
        </row>
        <row r="48">
          <cell r="A48" t="str">
            <v xml:space="preserve">  Meetings</v>
          </cell>
        </row>
        <row r="49">
          <cell r="A49" t="str">
            <v xml:space="preserve">  Office expenses - Stationery/printing/postage </v>
          </cell>
        </row>
        <row r="50">
          <cell r="A50" t="str">
            <v xml:space="preserve">  Recruitment</v>
          </cell>
        </row>
        <row r="51">
          <cell r="A51" t="str">
            <v xml:space="preserve">  Staff amenities</v>
          </cell>
        </row>
        <row r="52">
          <cell r="A52" t="str">
            <v xml:space="preserve">  Training</v>
          </cell>
        </row>
        <row r="53">
          <cell r="A53" t="str">
            <v xml:space="preserve">  Travel - MV expenses </v>
          </cell>
        </row>
        <row r="54">
          <cell r="A54" t="str">
            <v xml:space="preserve">  Travel - Staff travel expenses</v>
          </cell>
        </row>
        <row r="55">
          <cell r="A55" t="str">
            <v xml:space="preserve">  Other expenses (please list if applicable)</v>
          </cell>
        </row>
        <row r="60">
          <cell r="A60" t="str">
            <v>Total Administration Expenses</v>
          </cell>
        </row>
        <row r="62">
          <cell r="A62" t="str">
            <v>Total Expenses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M54"/>
  <sheetViews>
    <sheetView topLeftCell="A2" zoomScaleNormal="100" workbookViewId="0">
      <selection activeCell="C56" sqref="C56"/>
    </sheetView>
  </sheetViews>
  <sheetFormatPr defaultRowHeight="15" x14ac:dyDescent="0.25"/>
  <sheetData>
    <row r="1" spans="1:13" x14ac:dyDescent="0.25">
      <c r="A1" s="167" t="s">
        <v>0</v>
      </c>
      <c r="B1" s="167"/>
      <c r="C1" s="167"/>
      <c r="D1" s="167"/>
      <c r="E1" s="167"/>
      <c r="F1" s="167"/>
      <c r="G1" s="167"/>
      <c r="H1" s="167"/>
      <c r="I1" s="167"/>
      <c r="J1" s="168"/>
      <c r="K1" s="168"/>
      <c r="L1" s="168"/>
      <c r="M1" s="168"/>
    </row>
    <row r="2" spans="1:13" ht="15" customHeight="1" x14ac:dyDescent="0.25">
      <c r="A2" s="169" t="s">
        <v>91</v>
      </c>
      <c r="B2" s="169"/>
      <c r="C2" s="169"/>
      <c r="D2" s="169"/>
      <c r="E2" s="169"/>
      <c r="F2" s="169"/>
      <c r="G2" s="169"/>
      <c r="H2" s="169"/>
      <c r="I2" s="169"/>
      <c r="J2" s="169"/>
      <c r="K2" s="169"/>
      <c r="L2" s="169"/>
      <c r="M2" s="169"/>
    </row>
    <row r="3" spans="1:13" x14ac:dyDescent="0.25">
      <c r="A3" s="169"/>
      <c r="B3" s="169"/>
      <c r="C3" s="169"/>
      <c r="D3" s="169"/>
      <c r="E3" s="169"/>
      <c r="F3" s="169"/>
      <c r="G3" s="169"/>
      <c r="H3" s="169"/>
      <c r="I3" s="169"/>
      <c r="J3" s="169"/>
      <c r="K3" s="169"/>
      <c r="L3" s="169"/>
      <c r="M3" s="169"/>
    </row>
    <row r="4" spans="1:13" x14ac:dyDescent="0.25">
      <c r="A4" s="169"/>
      <c r="B4" s="169"/>
      <c r="C4" s="169"/>
      <c r="D4" s="169"/>
      <c r="E4" s="169"/>
      <c r="F4" s="169"/>
      <c r="G4" s="169"/>
      <c r="H4" s="169"/>
      <c r="I4" s="169"/>
      <c r="J4" s="169"/>
      <c r="K4" s="169"/>
      <c r="L4" s="169"/>
      <c r="M4" s="169"/>
    </row>
    <row r="5" spans="1:13" x14ac:dyDescent="0.25">
      <c r="A5" s="169"/>
      <c r="B5" s="169"/>
      <c r="C5" s="169"/>
      <c r="D5" s="169"/>
      <c r="E5" s="169"/>
      <c r="F5" s="169"/>
      <c r="G5" s="169"/>
      <c r="H5" s="169"/>
      <c r="I5" s="169"/>
      <c r="J5" s="169"/>
      <c r="K5" s="169"/>
      <c r="L5" s="169"/>
      <c r="M5" s="169"/>
    </row>
    <row r="6" spans="1:13" x14ac:dyDescent="0.25">
      <c r="A6" s="169"/>
      <c r="B6" s="169"/>
      <c r="C6" s="169"/>
      <c r="D6" s="169"/>
      <c r="E6" s="169"/>
      <c r="F6" s="169"/>
      <c r="G6" s="169"/>
      <c r="H6" s="169"/>
      <c r="I6" s="169"/>
      <c r="J6" s="169"/>
      <c r="K6" s="169"/>
      <c r="L6" s="169"/>
      <c r="M6" s="169"/>
    </row>
    <row r="7" spans="1:13" x14ac:dyDescent="0.25">
      <c r="A7" s="169"/>
      <c r="B7" s="169"/>
      <c r="C7" s="169"/>
      <c r="D7" s="169"/>
      <c r="E7" s="169"/>
      <c r="F7" s="169"/>
      <c r="G7" s="169"/>
      <c r="H7" s="169"/>
      <c r="I7" s="169"/>
      <c r="J7" s="169"/>
      <c r="K7" s="169"/>
      <c r="L7" s="169"/>
      <c r="M7" s="169"/>
    </row>
    <row r="8" spans="1:13" x14ac:dyDescent="0.25">
      <c r="A8" s="169"/>
      <c r="B8" s="169"/>
      <c r="C8" s="169"/>
      <c r="D8" s="169"/>
      <c r="E8" s="169"/>
      <c r="F8" s="169"/>
      <c r="G8" s="169"/>
      <c r="H8" s="169"/>
      <c r="I8" s="169"/>
      <c r="J8" s="169"/>
      <c r="K8" s="169"/>
      <c r="L8" s="169"/>
      <c r="M8" s="169"/>
    </row>
    <row r="9" spans="1:13" x14ac:dyDescent="0.25">
      <c r="A9" s="169"/>
      <c r="B9" s="169"/>
      <c r="C9" s="169"/>
      <c r="D9" s="169"/>
      <c r="E9" s="169"/>
      <c r="F9" s="169"/>
      <c r="G9" s="169"/>
      <c r="H9" s="169"/>
      <c r="I9" s="169"/>
      <c r="J9" s="169"/>
      <c r="K9" s="169"/>
      <c r="L9" s="169"/>
      <c r="M9" s="169"/>
    </row>
    <row r="10" spans="1:13" x14ac:dyDescent="0.25">
      <c r="A10" s="169"/>
      <c r="B10" s="169"/>
      <c r="C10" s="169"/>
      <c r="D10" s="169"/>
      <c r="E10" s="169"/>
      <c r="F10" s="169"/>
      <c r="G10" s="169"/>
      <c r="H10" s="169"/>
      <c r="I10" s="169"/>
      <c r="J10" s="169"/>
      <c r="K10" s="169"/>
      <c r="L10" s="169"/>
      <c r="M10" s="169"/>
    </row>
    <row r="11" spans="1:13" x14ac:dyDescent="0.25">
      <c r="A11" s="169"/>
      <c r="B11" s="169"/>
      <c r="C11" s="169"/>
      <c r="D11" s="169"/>
      <c r="E11" s="169"/>
      <c r="F11" s="169"/>
      <c r="G11" s="169"/>
      <c r="H11" s="169"/>
      <c r="I11" s="169"/>
      <c r="J11" s="169"/>
      <c r="K11" s="169"/>
      <c r="L11" s="169"/>
      <c r="M11" s="169"/>
    </row>
    <row r="12" spans="1:13" x14ac:dyDescent="0.25">
      <c r="A12" s="169"/>
      <c r="B12" s="169"/>
      <c r="C12" s="169"/>
      <c r="D12" s="169"/>
      <c r="E12" s="169"/>
      <c r="F12" s="169"/>
      <c r="G12" s="169"/>
      <c r="H12" s="169"/>
      <c r="I12" s="169"/>
      <c r="J12" s="169"/>
      <c r="K12" s="169"/>
      <c r="L12" s="169"/>
      <c r="M12" s="169"/>
    </row>
    <row r="13" spans="1:13" x14ac:dyDescent="0.25">
      <c r="A13" s="169"/>
      <c r="B13" s="169"/>
      <c r="C13" s="169"/>
      <c r="D13" s="169"/>
      <c r="E13" s="169"/>
      <c r="F13" s="169"/>
      <c r="G13" s="169"/>
      <c r="H13" s="169"/>
      <c r="I13" s="169"/>
      <c r="J13" s="169"/>
      <c r="K13" s="169"/>
      <c r="L13" s="169"/>
      <c r="M13" s="169"/>
    </row>
    <row r="14" spans="1:13" x14ac:dyDescent="0.25">
      <c r="A14" s="169"/>
      <c r="B14" s="169"/>
      <c r="C14" s="169"/>
      <c r="D14" s="169"/>
      <c r="E14" s="169"/>
      <c r="F14" s="169"/>
      <c r="G14" s="169"/>
      <c r="H14" s="169"/>
      <c r="I14" s="169"/>
      <c r="J14" s="169"/>
      <c r="K14" s="169"/>
      <c r="L14" s="169"/>
      <c r="M14" s="169"/>
    </row>
    <row r="15" spans="1:13" x14ac:dyDescent="0.25">
      <c r="A15" s="169"/>
      <c r="B15" s="169"/>
      <c r="C15" s="169"/>
      <c r="D15" s="169"/>
      <c r="E15" s="169"/>
      <c r="F15" s="169"/>
      <c r="G15" s="169"/>
      <c r="H15" s="169"/>
      <c r="I15" s="169"/>
      <c r="J15" s="169"/>
      <c r="K15" s="169"/>
      <c r="L15" s="169"/>
      <c r="M15" s="169"/>
    </row>
    <row r="16" spans="1:13" x14ac:dyDescent="0.25">
      <c r="A16" s="169"/>
      <c r="B16" s="169"/>
      <c r="C16" s="169"/>
      <c r="D16" s="169"/>
      <c r="E16" s="169"/>
      <c r="F16" s="169"/>
      <c r="G16" s="169"/>
      <c r="H16" s="169"/>
      <c r="I16" s="169"/>
      <c r="J16" s="169"/>
      <c r="K16" s="169"/>
      <c r="L16" s="169"/>
      <c r="M16" s="169"/>
    </row>
    <row r="17" spans="1:13" x14ac:dyDescent="0.25">
      <c r="A17" s="169"/>
      <c r="B17" s="169"/>
      <c r="C17" s="169"/>
      <c r="D17" s="169"/>
      <c r="E17" s="169"/>
      <c r="F17" s="169"/>
      <c r="G17" s="169"/>
      <c r="H17" s="169"/>
      <c r="I17" s="169"/>
      <c r="J17" s="169"/>
      <c r="K17" s="169"/>
      <c r="L17" s="169"/>
      <c r="M17" s="169"/>
    </row>
    <row r="18" spans="1:13" x14ac:dyDescent="0.25">
      <c r="A18" s="169"/>
      <c r="B18" s="169"/>
      <c r="C18" s="169"/>
      <c r="D18" s="169"/>
      <c r="E18" s="169"/>
      <c r="F18" s="169"/>
      <c r="G18" s="169"/>
      <c r="H18" s="169"/>
      <c r="I18" s="169"/>
      <c r="J18" s="169"/>
      <c r="K18" s="169"/>
      <c r="L18" s="169"/>
      <c r="M18" s="169"/>
    </row>
    <row r="19" spans="1:13" x14ac:dyDescent="0.25">
      <c r="A19" s="169"/>
      <c r="B19" s="169"/>
      <c r="C19" s="169"/>
      <c r="D19" s="169"/>
      <c r="E19" s="169"/>
      <c r="F19" s="169"/>
      <c r="G19" s="169"/>
      <c r="H19" s="169"/>
      <c r="I19" s="169"/>
      <c r="J19" s="169"/>
      <c r="K19" s="169"/>
      <c r="L19" s="169"/>
      <c r="M19" s="169"/>
    </row>
    <row r="20" spans="1:13" x14ac:dyDescent="0.25">
      <c r="A20" s="169"/>
      <c r="B20" s="169"/>
      <c r="C20" s="169"/>
      <c r="D20" s="169"/>
      <c r="E20" s="169"/>
      <c r="F20" s="169"/>
      <c r="G20" s="169"/>
      <c r="H20" s="169"/>
      <c r="I20" s="169"/>
      <c r="J20" s="169"/>
      <c r="K20" s="169"/>
      <c r="L20" s="169"/>
      <c r="M20" s="169"/>
    </row>
    <row r="21" spans="1:13" x14ac:dyDescent="0.25">
      <c r="A21" s="169"/>
      <c r="B21" s="169"/>
      <c r="C21" s="169"/>
      <c r="D21" s="169"/>
      <c r="E21" s="169"/>
      <c r="F21" s="169"/>
      <c r="G21" s="169"/>
      <c r="H21" s="169"/>
      <c r="I21" s="169"/>
      <c r="J21" s="169"/>
      <c r="K21" s="169"/>
      <c r="L21" s="169"/>
      <c r="M21" s="169"/>
    </row>
    <row r="22" spans="1:13" x14ac:dyDescent="0.25">
      <c r="A22" s="169"/>
      <c r="B22" s="169"/>
      <c r="C22" s="169"/>
      <c r="D22" s="169"/>
      <c r="E22" s="169"/>
      <c r="F22" s="169"/>
      <c r="G22" s="169"/>
      <c r="H22" s="169"/>
      <c r="I22" s="169"/>
      <c r="J22" s="169"/>
      <c r="K22" s="169"/>
      <c r="L22" s="169"/>
      <c r="M22" s="169"/>
    </row>
    <row r="23" spans="1:13" x14ac:dyDescent="0.25">
      <c r="A23" s="169"/>
      <c r="B23" s="169"/>
      <c r="C23" s="169"/>
      <c r="D23" s="169"/>
      <c r="E23" s="169"/>
      <c r="F23" s="169"/>
      <c r="G23" s="169"/>
      <c r="H23" s="169"/>
      <c r="I23" s="169"/>
      <c r="J23" s="169"/>
      <c r="K23" s="169"/>
      <c r="L23" s="169"/>
      <c r="M23" s="169"/>
    </row>
    <row r="24" spans="1:13" x14ac:dyDescent="0.25">
      <c r="A24" s="169"/>
      <c r="B24" s="169"/>
      <c r="C24" s="169"/>
      <c r="D24" s="169"/>
      <c r="E24" s="169"/>
      <c r="F24" s="169"/>
      <c r="G24" s="169"/>
      <c r="H24" s="169"/>
      <c r="I24" s="169"/>
      <c r="J24" s="169"/>
      <c r="K24" s="169"/>
      <c r="L24" s="169"/>
      <c r="M24" s="169"/>
    </row>
    <row r="25" spans="1:13" x14ac:dyDescent="0.25">
      <c r="A25" s="169"/>
      <c r="B25" s="169"/>
      <c r="C25" s="169"/>
      <c r="D25" s="169"/>
      <c r="E25" s="169"/>
      <c r="F25" s="169"/>
      <c r="G25" s="169"/>
      <c r="H25" s="169"/>
      <c r="I25" s="169"/>
      <c r="J25" s="169"/>
      <c r="K25" s="169"/>
      <c r="L25" s="169"/>
      <c r="M25" s="169"/>
    </row>
    <row r="26" spans="1:13" x14ac:dyDescent="0.25">
      <c r="A26" s="169"/>
      <c r="B26" s="169"/>
      <c r="C26" s="169"/>
      <c r="D26" s="169"/>
      <c r="E26" s="169"/>
      <c r="F26" s="169"/>
      <c r="G26" s="169"/>
      <c r="H26" s="169"/>
      <c r="I26" s="169"/>
      <c r="J26" s="169"/>
      <c r="K26" s="169"/>
      <c r="L26" s="169"/>
      <c r="M26" s="169"/>
    </row>
    <row r="27" spans="1:13" ht="4.1500000000000004" customHeight="1" x14ac:dyDescent="0.25">
      <c r="A27" s="169"/>
      <c r="B27" s="169"/>
      <c r="C27" s="169"/>
      <c r="D27" s="169"/>
      <c r="E27" s="169"/>
      <c r="F27" s="169"/>
      <c r="G27" s="169"/>
      <c r="H27" s="169"/>
      <c r="I27" s="169"/>
      <c r="J27" s="169"/>
      <c r="K27" s="169"/>
      <c r="L27" s="169"/>
      <c r="M27" s="169"/>
    </row>
    <row r="28" spans="1:13" hidden="1" x14ac:dyDescent="0.25">
      <c r="A28" s="169"/>
      <c r="B28" s="169"/>
      <c r="C28" s="169"/>
      <c r="D28" s="169"/>
      <c r="E28" s="169"/>
      <c r="F28" s="169"/>
      <c r="G28" s="169"/>
      <c r="H28" s="169"/>
      <c r="I28" s="169"/>
      <c r="J28" s="169"/>
      <c r="K28" s="169"/>
      <c r="L28" s="169"/>
      <c r="M28" s="169"/>
    </row>
    <row r="29" spans="1:13" hidden="1" x14ac:dyDescent="0.25">
      <c r="A29" s="169"/>
      <c r="B29" s="169"/>
      <c r="C29" s="169"/>
      <c r="D29" s="169"/>
      <c r="E29" s="169"/>
      <c r="F29" s="169"/>
      <c r="G29" s="169"/>
      <c r="H29" s="169"/>
      <c r="I29" s="169"/>
      <c r="J29" s="169"/>
      <c r="K29" s="169"/>
      <c r="L29" s="169"/>
      <c r="M29" s="169"/>
    </row>
    <row r="30" spans="1:13" hidden="1" x14ac:dyDescent="0.25">
      <c r="A30" s="169"/>
      <c r="B30" s="169"/>
      <c r="C30" s="169"/>
      <c r="D30" s="169"/>
      <c r="E30" s="169"/>
      <c r="F30" s="169"/>
      <c r="G30" s="169"/>
      <c r="H30" s="169"/>
      <c r="I30" s="169"/>
      <c r="J30" s="169"/>
      <c r="K30" s="169"/>
      <c r="L30" s="169"/>
      <c r="M30" s="169"/>
    </row>
    <row r="31" spans="1:13" hidden="1" x14ac:dyDescent="0.25">
      <c r="A31" s="169"/>
      <c r="B31" s="169"/>
      <c r="C31" s="169"/>
      <c r="D31" s="169"/>
      <c r="E31" s="169"/>
      <c r="F31" s="169"/>
      <c r="G31" s="169"/>
      <c r="H31" s="169"/>
      <c r="I31" s="169"/>
      <c r="J31" s="169"/>
      <c r="K31" s="169"/>
      <c r="L31" s="169"/>
      <c r="M31" s="169"/>
    </row>
    <row r="32" spans="1:13" hidden="1" x14ac:dyDescent="0.25">
      <c r="A32" s="169"/>
      <c r="B32" s="169"/>
      <c r="C32" s="169"/>
      <c r="D32" s="169"/>
      <c r="E32" s="169"/>
      <c r="F32" s="169"/>
      <c r="G32" s="169"/>
      <c r="H32" s="169"/>
      <c r="I32" s="169"/>
      <c r="J32" s="169"/>
      <c r="K32" s="169"/>
      <c r="L32" s="169"/>
      <c r="M32" s="169"/>
    </row>
    <row r="33" spans="1:13" hidden="1" x14ac:dyDescent="0.25">
      <c r="A33" s="169"/>
      <c r="B33" s="169"/>
      <c r="C33" s="169"/>
      <c r="D33" s="169"/>
      <c r="E33" s="169"/>
      <c r="F33" s="169"/>
      <c r="G33" s="169"/>
      <c r="H33" s="169"/>
      <c r="I33" s="169"/>
      <c r="J33" s="169"/>
      <c r="K33" s="169"/>
      <c r="L33" s="169"/>
      <c r="M33" s="169"/>
    </row>
    <row r="34" spans="1:13" hidden="1" x14ac:dyDescent="0.25">
      <c r="A34" s="169"/>
      <c r="B34" s="169"/>
      <c r="C34" s="169"/>
      <c r="D34" s="169"/>
      <c r="E34" s="169"/>
      <c r="F34" s="169"/>
      <c r="G34" s="169"/>
      <c r="H34" s="169"/>
      <c r="I34" s="169"/>
      <c r="J34" s="169"/>
      <c r="K34" s="169"/>
      <c r="L34" s="169"/>
      <c r="M34" s="169"/>
    </row>
    <row r="35" spans="1:13" hidden="1" x14ac:dyDescent="0.25">
      <c r="A35" s="169"/>
      <c r="B35" s="169"/>
      <c r="C35" s="169"/>
      <c r="D35" s="169"/>
      <c r="E35" s="169"/>
      <c r="F35" s="169"/>
      <c r="G35" s="169"/>
      <c r="H35" s="169"/>
      <c r="I35" s="169"/>
      <c r="J35" s="169"/>
      <c r="K35" s="169"/>
      <c r="L35" s="169"/>
      <c r="M35" s="169"/>
    </row>
    <row r="36" spans="1:13" hidden="1" x14ac:dyDescent="0.25">
      <c r="A36" s="169"/>
      <c r="B36" s="169"/>
      <c r="C36" s="169"/>
      <c r="D36" s="169"/>
      <c r="E36" s="169"/>
      <c r="F36" s="169"/>
      <c r="G36" s="169"/>
      <c r="H36" s="169"/>
      <c r="I36" s="169"/>
      <c r="J36" s="169"/>
      <c r="K36" s="169"/>
      <c r="L36" s="169"/>
      <c r="M36" s="169"/>
    </row>
    <row r="37" spans="1:13" hidden="1" x14ac:dyDescent="0.25">
      <c r="A37" s="169"/>
      <c r="B37" s="169"/>
      <c r="C37" s="169"/>
      <c r="D37" s="169"/>
      <c r="E37" s="169"/>
      <c r="F37" s="169"/>
      <c r="G37" s="169"/>
      <c r="H37" s="169"/>
      <c r="I37" s="169"/>
      <c r="J37" s="169"/>
      <c r="K37" s="169"/>
      <c r="L37" s="169"/>
      <c r="M37" s="169"/>
    </row>
    <row r="38" spans="1:13" hidden="1" x14ac:dyDescent="0.25">
      <c r="A38" s="169"/>
      <c r="B38" s="169"/>
      <c r="C38" s="169"/>
      <c r="D38" s="169"/>
      <c r="E38" s="169"/>
      <c r="F38" s="169"/>
      <c r="G38" s="169"/>
      <c r="H38" s="169"/>
      <c r="I38" s="169"/>
      <c r="J38" s="169"/>
      <c r="K38" s="169"/>
      <c r="L38" s="169"/>
      <c r="M38" s="169"/>
    </row>
    <row r="39" spans="1:13" ht="12" hidden="1" customHeight="1" x14ac:dyDescent="0.25">
      <c r="A39" s="169"/>
      <c r="B39" s="169"/>
      <c r="C39" s="169"/>
      <c r="D39" s="169"/>
      <c r="E39" s="169"/>
      <c r="F39" s="169"/>
      <c r="G39" s="169"/>
      <c r="H39" s="169"/>
      <c r="I39" s="169"/>
      <c r="J39" s="169"/>
      <c r="K39" s="169"/>
      <c r="L39" s="169"/>
      <c r="M39" s="169"/>
    </row>
    <row r="40" spans="1:13" hidden="1" x14ac:dyDescent="0.25">
      <c r="A40" s="169"/>
      <c r="B40" s="169"/>
      <c r="C40" s="169"/>
      <c r="D40" s="169"/>
      <c r="E40" s="169"/>
      <c r="F40" s="169"/>
      <c r="G40" s="169"/>
      <c r="H40" s="169"/>
      <c r="I40" s="169"/>
      <c r="J40" s="169"/>
      <c r="K40" s="169"/>
      <c r="L40" s="169"/>
      <c r="M40" s="169"/>
    </row>
    <row r="41" spans="1:13" hidden="1" x14ac:dyDescent="0.25">
      <c r="A41" s="169"/>
      <c r="B41" s="169"/>
      <c r="C41" s="169"/>
      <c r="D41" s="169"/>
      <c r="E41" s="169"/>
      <c r="F41" s="169"/>
      <c r="G41" s="169"/>
      <c r="H41" s="169"/>
      <c r="I41" s="169"/>
      <c r="J41" s="169"/>
      <c r="K41" s="169"/>
      <c r="L41" s="169"/>
      <c r="M41" s="169"/>
    </row>
    <row r="42" spans="1:13" hidden="1" x14ac:dyDescent="0.25">
      <c r="A42" s="169"/>
      <c r="B42" s="169"/>
      <c r="C42" s="169"/>
      <c r="D42" s="169"/>
      <c r="E42" s="169"/>
      <c r="F42" s="169"/>
      <c r="G42" s="169"/>
      <c r="H42" s="169"/>
      <c r="I42" s="169"/>
      <c r="J42" s="169"/>
      <c r="K42" s="169"/>
      <c r="L42" s="169"/>
      <c r="M42" s="169"/>
    </row>
    <row r="43" spans="1:13" hidden="1" x14ac:dyDescent="0.25">
      <c r="A43" s="169"/>
      <c r="B43" s="169"/>
      <c r="C43" s="169"/>
      <c r="D43" s="169"/>
      <c r="E43" s="169"/>
      <c r="F43" s="169"/>
      <c r="G43" s="169"/>
      <c r="H43" s="169"/>
      <c r="I43" s="169"/>
      <c r="J43" s="169"/>
      <c r="K43" s="169"/>
      <c r="L43" s="169"/>
      <c r="M43" s="169"/>
    </row>
    <row r="44" spans="1:13" hidden="1" x14ac:dyDescent="0.25">
      <c r="A44" s="169"/>
      <c r="B44" s="169"/>
      <c r="C44" s="169"/>
      <c r="D44" s="169"/>
      <c r="E44" s="169"/>
      <c r="F44" s="169"/>
      <c r="G44" s="169"/>
      <c r="H44" s="169"/>
      <c r="I44" s="169"/>
      <c r="J44" s="169"/>
      <c r="K44" s="169"/>
      <c r="L44" s="169"/>
      <c r="M44" s="169"/>
    </row>
    <row r="45" spans="1:13" hidden="1" x14ac:dyDescent="0.25">
      <c r="A45" s="169"/>
      <c r="B45" s="169"/>
      <c r="C45" s="169"/>
      <c r="D45" s="169"/>
      <c r="E45" s="169"/>
      <c r="F45" s="169"/>
      <c r="G45" s="169"/>
      <c r="H45" s="169"/>
      <c r="I45" s="169"/>
      <c r="J45" s="169"/>
      <c r="K45" s="169"/>
      <c r="L45" s="169"/>
      <c r="M45" s="169"/>
    </row>
    <row r="46" spans="1:13" hidden="1" x14ac:dyDescent="0.25">
      <c r="A46" s="169"/>
      <c r="B46" s="169"/>
      <c r="C46" s="169"/>
      <c r="D46" s="169"/>
      <c r="E46" s="169"/>
      <c r="F46" s="169"/>
      <c r="G46" s="169"/>
      <c r="H46" s="169"/>
      <c r="I46" s="169"/>
      <c r="J46" s="169"/>
      <c r="K46" s="169"/>
      <c r="L46" s="169"/>
      <c r="M46" s="169"/>
    </row>
    <row r="47" spans="1:13" hidden="1" x14ac:dyDescent="0.25">
      <c r="A47" s="169"/>
      <c r="B47" s="169"/>
      <c r="C47" s="169"/>
      <c r="D47" s="169"/>
      <c r="E47" s="169"/>
      <c r="F47" s="169"/>
      <c r="G47" s="169"/>
      <c r="H47" s="169"/>
      <c r="I47" s="169"/>
      <c r="J47" s="169"/>
      <c r="K47" s="169"/>
      <c r="L47" s="169"/>
      <c r="M47" s="169"/>
    </row>
    <row r="48" spans="1:13" hidden="1" x14ac:dyDescent="0.25">
      <c r="A48" s="169"/>
      <c r="B48" s="169"/>
      <c r="C48" s="169"/>
      <c r="D48" s="169"/>
      <c r="E48" s="169"/>
      <c r="F48" s="169"/>
      <c r="G48" s="169"/>
      <c r="H48" s="169"/>
      <c r="I48" s="169"/>
      <c r="J48" s="169"/>
      <c r="K48" s="169"/>
      <c r="L48" s="169"/>
      <c r="M48" s="169"/>
    </row>
    <row r="49" spans="1:13" hidden="1" x14ac:dyDescent="0.25">
      <c r="A49" s="169"/>
      <c r="B49" s="169"/>
      <c r="C49" s="169"/>
      <c r="D49" s="169"/>
      <c r="E49" s="169"/>
      <c r="F49" s="169"/>
      <c r="G49" s="169"/>
      <c r="H49" s="169"/>
      <c r="I49" s="169"/>
      <c r="J49" s="169"/>
      <c r="K49" s="169"/>
      <c r="L49" s="169"/>
      <c r="M49" s="169"/>
    </row>
    <row r="50" spans="1:13" hidden="1" x14ac:dyDescent="0.25">
      <c r="A50" s="169"/>
      <c r="B50" s="169"/>
      <c r="C50" s="169"/>
      <c r="D50" s="169"/>
      <c r="E50" s="169"/>
      <c r="F50" s="169"/>
      <c r="G50" s="169"/>
      <c r="H50" s="169"/>
      <c r="I50" s="169"/>
      <c r="J50" s="169"/>
      <c r="K50" s="169"/>
      <c r="L50" s="169"/>
      <c r="M50" s="169"/>
    </row>
    <row r="51" spans="1:13" hidden="1" x14ac:dyDescent="0.25">
      <c r="A51" s="169"/>
      <c r="B51" s="169"/>
      <c r="C51" s="169"/>
      <c r="D51" s="169"/>
      <c r="E51" s="169"/>
      <c r="F51" s="169"/>
      <c r="G51" s="169"/>
      <c r="H51" s="169"/>
      <c r="I51" s="169"/>
      <c r="J51" s="169"/>
      <c r="K51" s="169"/>
      <c r="L51" s="169"/>
      <c r="M51" s="169"/>
    </row>
    <row r="52" spans="1:13" ht="1.9" hidden="1" customHeight="1" x14ac:dyDescent="0.25">
      <c r="A52" s="169"/>
      <c r="B52" s="169"/>
      <c r="C52" s="169"/>
      <c r="D52" s="169"/>
      <c r="E52" s="169"/>
      <c r="F52" s="169"/>
      <c r="G52" s="169"/>
      <c r="H52" s="169"/>
      <c r="I52" s="169"/>
      <c r="J52" s="169"/>
      <c r="K52" s="169"/>
      <c r="L52" s="169"/>
      <c r="M52" s="169"/>
    </row>
    <row r="53" spans="1:13" hidden="1" x14ac:dyDescent="0.25">
      <c r="A53" s="169"/>
      <c r="B53" s="169"/>
      <c r="C53" s="169"/>
      <c r="D53" s="169"/>
      <c r="E53" s="169"/>
      <c r="F53" s="169"/>
      <c r="G53" s="169"/>
      <c r="H53" s="169"/>
      <c r="I53" s="169"/>
      <c r="J53" s="169"/>
      <c r="K53" s="169"/>
      <c r="L53" s="169"/>
      <c r="M53" s="169"/>
    </row>
    <row r="54" spans="1:13" ht="93" customHeight="1" x14ac:dyDescent="0.25">
      <c r="A54" s="169"/>
      <c r="B54" s="169"/>
      <c r="C54" s="169"/>
      <c r="D54" s="169"/>
      <c r="E54" s="169"/>
      <c r="F54" s="169"/>
      <c r="G54" s="169"/>
      <c r="H54" s="169"/>
      <c r="I54" s="169"/>
      <c r="J54" s="169"/>
      <c r="K54" s="169"/>
      <c r="L54" s="169"/>
      <c r="M54" s="169"/>
    </row>
  </sheetData>
  <mergeCells count="2">
    <mergeCell ref="A1:M1"/>
    <mergeCell ref="A2:M54"/>
  </mergeCells>
  <pageMargins left="0.7" right="0.7" top="0.75" bottom="0.75" header="0.3" footer="0.3"/>
  <pageSetup paperSize="9" scale="94"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CC00"/>
    <pageSetUpPr fitToPage="1"/>
  </sheetPr>
  <dimension ref="A1:H65"/>
  <sheetViews>
    <sheetView topLeftCell="A63" zoomScaleNormal="100" workbookViewId="0">
      <selection activeCell="N11" sqref="N11"/>
    </sheetView>
  </sheetViews>
  <sheetFormatPr defaultColWidth="9.140625" defaultRowHeight="12.75" x14ac:dyDescent="0.2"/>
  <cols>
    <col min="1" max="1" width="44.85546875" style="22" customWidth="1"/>
    <col min="2" max="2" width="20.140625" style="37" customWidth="1"/>
    <col min="3" max="3" width="16.28515625" style="37" customWidth="1"/>
    <col min="4" max="4" width="8.5703125" style="103" customWidth="1"/>
    <col min="5" max="5" width="17.140625" style="37" customWidth="1"/>
    <col min="6" max="6" width="8" style="103" customWidth="1"/>
    <col min="7" max="7" width="15.28515625" style="22" customWidth="1"/>
    <col min="8" max="8" width="9.140625" style="51" customWidth="1"/>
    <col min="9" max="16384" width="9.140625" style="22"/>
  </cols>
  <sheetData>
    <row r="1" spans="1:8" ht="24.75" customHeight="1" x14ac:dyDescent="0.3">
      <c r="A1" s="53" t="s">
        <v>70</v>
      </c>
      <c r="B1" s="159"/>
      <c r="C1" s="159"/>
      <c r="D1" s="102"/>
      <c r="E1" s="159"/>
      <c r="F1" s="102"/>
    </row>
    <row r="2" spans="1:8" ht="15" customHeight="1" x14ac:dyDescent="0.25">
      <c r="A2" s="161" t="s">
        <v>1</v>
      </c>
      <c r="B2" s="161"/>
      <c r="C2" s="161"/>
    </row>
    <row r="3" spans="1:8" ht="15" customHeight="1" x14ac:dyDescent="0.25">
      <c r="A3" s="161" t="s">
        <v>2</v>
      </c>
      <c r="B3" s="161"/>
      <c r="C3" s="162"/>
    </row>
    <row r="4" spans="1:8" ht="15.75" x14ac:dyDescent="0.25">
      <c r="A4" s="163" t="s">
        <v>3</v>
      </c>
      <c r="B4" s="163"/>
      <c r="C4" s="157"/>
    </row>
    <row r="5" spans="1:8" ht="63" x14ac:dyDescent="0.25">
      <c r="A5" s="54"/>
      <c r="B5" s="55" t="s">
        <v>57</v>
      </c>
      <c r="C5" s="56" t="s">
        <v>58</v>
      </c>
      <c r="D5" s="104" t="s">
        <v>59</v>
      </c>
      <c r="E5" s="58" t="s">
        <v>60</v>
      </c>
      <c r="F5" s="104" t="s">
        <v>59</v>
      </c>
      <c r="G5" s="58" t="s">
        <v>61</v>
      </c>
      <c r="H5" s="104" t="s">
        <v>59</v>
      </c>
    </row>
    <row r="6" spans="1:8" ht="14.25" customHeight="1" x14ac:dyDescent="0.25">
      <c r="A6" s="158"/>
      <c r="B6" s="158"/>
      <c r="C6" s="158"/>
      <c r="D6" s="156"/>
      <c r="E6" s="158"/>
      <c r="F6" s="156"/>
      <c r="G6" s="158"/>
      <c r="H6" s="156"/>
    </row>
    <row r="7" spans="1:8" ht="14.25" customHeight="1" x14ac:dyDescent="0.25">
      <c r="A7" s="59" t="str">
        <f>'[1]Proposed RFP Project Budget'!A7</f>
        <v>Income</v>
      </c>
      <c r="B7" s="39"/>
      <c r="C7" s="60"/>
      <c r="D7" s="105"/>
      <c r="E7" s="59"/>
      <c r="F7" s="110"/>
      <c r="G7" s="59"/>
      <c r="H7" s="110"/>
    </row>
    <row r="8" spans="1:8" x14ac:dyDescent="0.2">
      <c r="A8" s="5" t="str">
        <f>'[1]Proposed RFP Project Budget'!A8</f>
        <v>Grant Funding from APHN</v>
      </c>
      <c r="B8" s="40">
        <f>'Approved Budget_FY3'!B8</f>
        <v>0</v>
      </c>
      <c r="C8" s="17"/>
      <c r="D8" s="106" t="e">
        <f t="shared" ref="D8:D11" si="0">C8/B8</f>
        <v>#DIV/0!</v>
      </c>
      <c r="E8" s="18"/>
      <c r="F8" s="111" t="e">
        <f>E8/B8</f>
        <v>#DIV/0!</v>
      </c>
      <c r="G8" s="18">
        <f t="shared" ref="G8:G9" si="1">C8+E8</f>
        <v>0</v>
      </c>
      <c r="H8" s="111" t="e">
        <f>G8/B8</f>
        <v>#DIV/0!</v>
      </c>
    </row>
    <row r="9" spans="1:8" x14ac:dyDescent="0.2">
      <c r="A9" s="5" t="str">
        <f>'[1]Proposed RFP Project Budget'!A9</f>
        <v>Other income</v>
      </c>
      <c r="B9" s="40">
        <f>'Approved Budget_FY3'!B9</f>
        <v>0</v>
      </c>
      <c r="C9" s="17"/>
      <c r="D9" s="106" t="e">
        <f t="shared" si="0"/>
        <v>#DIV/0!</v>
      </c>
      <c r="E9" s="18"/>
      <c r="F9" s="111" t="e">
        <f>E9/B9</f>
        <v>#DIV/0!</v>
      </c>
      <c r="G9" s="18">
        <f t="shared" si="1"/>
        <v>0</v>
      </c>
      <c r="H9" s="111" t="e">
        <f>G9/B9</f>
        <v>#DIV/0!</v>
      </c>
    </row>
    <row r="10" spans="1:8" x14ac:dyDescent="0.2">
      <c r="A10" s="19"/>
      <c r="B10" s="40"/>
      <c r="C10" s="20"/>
      <c r="D10" s="4"/>
      <c r="E10" s="21"/>
      <c r="F10" s="4"/>
      <c r="G10" s="21"/>
      <c r="H10" s="4"/>
    </row>
    <row r="11" spans="1:8" s="51" customFormat="1" x14ac:dyDescent="0.2">
      <c r="A11" s="86" t="str">
        <f>'[1]Proposed RFP Project Budget'!A11</f>
        <v>Total income</v>
      </c>
      <c r="B11" s="41">
        <f>'Approved Budget_FY3'!B10</f>
        <v>0</v>
      </c>
      <c r="C11" s="87">
        <f>SUM(C8:C10)</f>
        <v>0</v>
      </c>
      <c r="D11" s="88" t="e">
        <f t="shared" si="0"/>
        <v>#DIV/0!</v>
      </c>
      <c r="E11" s="87">
        <f>SUM(E8:E10)</f>
        <v>0</v>
      </c>
      <c r="F11" s="89" t="e">
        <f>E11/B11</f>
        <v>#DIV/0!</v>
      </c>
      <c r="G11" s="87">
        <f>SUM(G8:G10)</f>
        <v>0</v>
      </c>
      <c r="H11" s="89" t="e">
        <f>G11/B11</f>
        <v>#DIV/0!</v>
      </c>
    </row>
    <row r="12" spans="1:8" x14ac:dyDescent="0.2">
      <c r="B12" s="42"/>
      <c r="C12" s="23"/>
      <c r="D12" s="51"/>
      <c r="E12" s="22"/>
      <c r="F12" s="51"/>
    </row>
    <row r="13" spans="1:8" x14ac:dyDescent="0.2">
      <c r="A13" s="24" t="str">
        <f>'[1]Proposed RFP Project Budget'!A13</f>
        <v>Expenses</v>
      </c>
      <c r="B13" s="43"/>
      <c r="C13" s="25"/>
      <c r="D13" s="107"/>
      <c r="E13" s="26"/>
      <c r="F13" s="13"/>
      <c r="G13" s="26"/>
      <c r="H13" s="13"/>
    </row>
    <row r="14" spans="1:8" x14ac:dyDescent="0.2">
      <c r="A14" s="27" t="str">
        <f>'[1]Proposed RFP Project Budget'!A14</f>
        <v xml:space="preserve"> Direct Service Delivery</v>
      </c>
      <c r="B14" s="44"/>
      <c r="C14" s="28"/>
      <c r="D14" s="108"/>
      <c r="E14" s="29"/>
      <c r="F14" s="112"/>
      <c r="G14" s="29"/>
      <c r="H14" s="112"/>
    </row>
    <row r="15" spans="1:8" x14ac:dyDescent="0.2">
      <c r="A15" s="30" t="s">
        <v>12</v>
      </c>
      <c r="B15" s="45"/>
      <c r="C15" s="31"/>
      <c r="D15" s="109"/>
      <c r="E15" s="32"/>
      <c r="F15" s="113"/>
      <c r="G15" s="32"/>
      <c r="H15" s="113"/>
    </row>
    <row r="16" spans="1:8" x14ac:dyDescent="0.2">
      <c r="A16" s="16" t="str">
        <f>'[1]Proposed RFP Project Budget'!A16</f>
        <v xml:space="preserve">    List job titles and FTE  </v>
      </c>
      <c r="B16" s="40">
        <f>'Approved Budget_FY3'!B15</f>
        <v>0</v>
      </c>
      <c r="C16" s="17"/>
      <c r="D16" s="106" t="e">
        <f>C16/B16</f>
        <v>#DIV/0!</v>
      </c>
      <c r="E16" s="18"/>
      <c r="F16" s="111" t="e">
        <f>E16/B16</f>
        <v>#DIV/0!</v>
      </c>
      <c r="G16" s="18">
        <f t="shared" ref="G16:G20" si="2">C16+E16</f>
        <v>0</v>
      </c>
      <c r="H16" s="111" t="e">
        <f>G16/B16</f>
        <v>#DIV/0!</v>
      </c>
    </row>
    <row r="17" spans="1:8" x14ac:dyDescent="0.2">
      <c r="A17" s="16" t="str">
        <f>'[1]Proposed RFP Project Budget'!A17</f>
        <v xml:space="preserve">    List job titles and FTE  </v>
      </c>
      <c r="B17" s="40">
        <f>'Approved Budget_FY3'!B16</f>
        <v>0</v>
      </c>
      <c r="C17" s="17"/>
      <c r="D17" s="106" t="e">
        <f>C17/B17</f>
        <v>#DIV/0!</v>
      </c>
      <c r="E17" s="18"/>
      <c r="F17" s="111" t="e">
        <f>E17/B17</f>
        <v>#DIV/0!</v>
      </c>
      <c r="G17" s="18">
        <f t="shared" si="2"/>
        <v>0</v>
      </c>
      <c r="H17" s="111" t="e">
        <f t="shared" ref="H17:H64" si="3">G17/B17</f>
        <v>#DIV/0!</v>
      </c>
    </row>
    <row r="18" spans="1:8" x14ac:dyDescent="0.2">
      <c r="A18" s="16" t="str">
        <f>'[1]Proposed RFP Project Budget'!A18</f>
        <v xml:space="preserve">    List job titles and FTE  </v>
      </c>
      <c r="B18" s="46">
        <f>'Approved Budget_FY3'!B17</f>
        <v>0</v>
      </c>
      <c r="C18" s="33"/>
      <c r="D18" s="106" t="e">
        <f>C18/B18</f>
        <v>#DIV/0!</v>
      </c>
      <c r="E18" s="34"/>
      <c r="F18" s="111" t="e">
        <f>E18/B18</f>
        <v>#DIV/0!</v>
      </c>
      <c r="G18" s="34">
        <f>C18+E18</f>
        <v>0</v>
      </c>
      <c r="H18" s="111" t="e">
        <f t="shared" si="3"/>
        <v>#DIV/0!</v>
      </c>
    </row>
    <row r="19" spans="1:8" x14ac:dyDescent="0.2">
      <c r="A19" s="16" t="str">
        <f>'[1]Proposed RFP Project Budget'!A19</f>
        <v xml:space="preserve">    List job titles and FTE  </v>
      </c>
      <c r="B19" s="46">
        <f>'Approved Budget_FY3'!B18</f>
        <v>0</v>
      </c>
      <c r="C19" s="33"/>
      <c r="D19" s="106" t="e">
        <f t="shared" ref="D19:D21" si="4">C19/B19</f>
        <v>#DIV/0!</v>
      </c>
      <c r="E19" s="34"/>
      <c r="F19" s="111" t="e">
        <f t="shared" ref="F19:F64" si="5">E19/B19</f>
        <v>#DIV/0!</v>
      </c>
      <c r="G19" s="34">
        <f t="shared" si="2"/>
        <v>0</v>
      </c>
      <c r="H19" s="111" t="e">
        <f>G19/B19</f>
        <v>#DIV/0!</v>
      </c>
    </row>
    <row r="20" spans="1:8" x14ac:dyDescent="0.2">
      <c r="A20" s="16" t="str">
        <f>'[1]Proposed RFP Project Budget'!A20</f>
        <v xml:space="preserve">    List job titles and FTE  </v>
      </c>
      <c r="B20" s="40">
        <f>'Approved Budget_FY3'!B19</f>
        <v>0</v>
      </c>
      <c r="C20" s="17"/>
      <c r="D20" s="106" t="e">
        <f t="shared" si="4"/>
        <v>#DIV/0!</v>
      </c>
      <c r="E20" s="18"/>
      <c r="F20" s="111" t="e">
        <f t="shared" si="5"/>
        <v>#DIV/0!</v>
      </c>
      <c r="G20" s="18">
        <f t="shared" si="2"/>
        <v>0</v>
      </c>
      <c r="H20" s="111" t="e">
        <f t="shared" si="3"/>
        <v>#DIV/0!</v>
      </c>
    </row>
    <row r="21" spans="1:8" s="51" customFormat="1" x14ac:dyDescent="0.2">
      <c r="A21" s="12" t="str">
        <f>'[1]Proposed RFP Project Budget'!A21</f>
        <v xml:space="preserve">    Sub total Wages Inc On-Costs</v>
      </c>
      <c r="B21" s="47">
        <f>'Approved Budget_FY3'!B20</f>
        <v>0</v>
      </c>
      <c r="C21" s="90">
        <f>SUM(C16:C20)</f>
        <v>0</v>
      </c>
      <c r="D21" s="68" t="e">
        <f t="shared" si="4"/>
        <v>#DIV/0!</v>
      </c>
      <c r="E21" s="91">
        <f>SUM(E16:E20)</f>
        <v>0</v>
      </c>
      <c r="F21" s="92" t="e">
        <f t="shared" si="5"/>
        <v>#DIV/0!</v>
      </c>
      <c r="G21" s="91">
        <f>SUM(G16:G20)</f>
        <v>0</v>
      </c>
      <c r="H21" s="92" t="e">
        <f t="shared" si="3"/>
        <v>#DIV/0!</v>
      </c>
    </row>
    <row r="22" spans="1:8" x14ac:dyDescent="0.2">
      <c r="B22" s="42"/>
      <c r="C22" s="23"/>
      <c r="D22" s="51"/>
      <c r="E22" s="22"/>
      <c r="F22" s="51"/>
    </row>
    <row r="23" spans="1:8" x14ac:dyDescent="0.2">
      <c r="A23" s="30" t="s">
        <v>15</v>
      </c>
      <c r="B23" s="48"/>
      <c r="C23" s="35"/>
      <c r="D23" s="96"/>
      <c r="E23" s="36"/>
      <c r="F23" s="96"/>
      <c r="G23" s="36" t="s">
        <v>62</v>
      </c>
      <c r="H23" s="96" t="s">
        <v>62</v>
      </c>
    </row>
    <row r="24" spans="1:8" x14ac:dyDescent="0.2">
      <c r="A24" s="16" t="str">
        <f>'[1]Proposed RFP Project Budget'!A24</f>
        <v xml:space="preserve">    Rent</v>
      </c>
      <c r="B24" s="40">
        <f>'Approved Budget_FY3'!B23</f>
        <v>0</v>
      </c>
      <c r="C24" s="17"/>
      <c r="D24" s="106" t="e">
        <f>C24/B24</f>
        <v>#DIV/0!</v>
      </c>
      <c r="E24" s="18"/>
      <c r="F24" s="111" t="e">
        <f t="shared" si="5"/>
        <v>#DIV/0!</v>
      </c>
      <c r="G24" s="18">
        <f t="shared" ref="G24:G27" si="6">C24+E24</f>
        <v>0</v>
      </c>
      <c r="H24" s="111" t="e">
        <f t="shared" si="3"/>
        <v>#DIV/0!</v>
      </c>
    </row>
    <row r="25" spans="1:8" x14ac:dyDescent="0.2">
      <c r="A25" s="16" t="str">
        <f>'[1]Proposed RFP Project Budget'!A25</f>
        <v xml:space="preserve">    Rent</v>
      </c>
      <c r="B25" s="40">
        <f>'Approved Budget_FY3'!B24</f>
        <v>0</v>
      </c>
      <c r="C25" s="17"/>
      <c r="D25" s="106" t="e">
        <f t="shared" ref="D25:D26" si="7">C25/B25</f>
        <v>#DIV/0!</v>
      </c>
      <c r="E25" s="18"/>
      <c r="F25" s="111" t="e">
        <f t="shared" si="5"/>
        <v>#DIV/0!</v>
      </c>
      <c r="G25" s="18">
        <f t="shared" si="6"/>
        <v>0</v>
      </c>
      <c r="H25" s="111" t="e">
        <f t="shared" si="3"/>
        <v>#DIV/0!</v>
      </c>
    </row>
    <row r="26" spans="1:8" x14ac:dyDescent="0.2">
      <c r="A26" s="16" t="str">
        <f>'[1]Proposed RFP Project Budget'!A26</f>
        <v xml:space="preserve">    Rent</v>
      </c>
      <c r="B26" s="40">
        <f>'Approved Budget_FY3'!B25</f>
        <v>0</v>
      </c>
      <c r="C26" s="17"/>
      <c r="D26" s="106" t="e">
        <f t="shared" si="7"/>
        <v>#DIV/0!</v>
      </c>
      <c r="E26" s="18"/>
      <c r="F26" s="111" t="e">
        <f t="shared" si="5"/>
        <v>#DIV/0!</v>
      </c>
      <c r="G26" s="18">
        <f t="shared" si="6"/>
        <v>0</v>
      </c>
      <c r="H26" s="111" t="e">
        <f t="shared" si="3"/>
        <v>#DIV/0!</v>
      </c>
    </row>
    <row r="27" spans="1:8" x14ac:dyDescent="0.2">
      <c r="A27" s="16" t="str">
        <f>'[1]Proposed RFP Project Budget'!A27</f>
        <v xml:space="preserve">    Rent</v>
      </c>
      <c r="B27" s="40">
        <f>'Approved Budget_FY3'!B26</f>
        <v>0</v>
      </c>
      <c r="C27" s="17"/>
      <c r="D27" s="106" t="e">
        <f>C27/B27</f>
        <v>#DIV/0!</v>
      </c>
      <c r="E27" s="18"/>
      <c r="F27" s="111" t="e">
        <f t="shared" si="5"/>
        <v>#DIV/0!</v>
      </c>
      <c r="G27" s="18">
        <f t="shared" si="6"/>
        <v>0</v>
      </c>
      <c r="H27" s="111" t="e">
        <f t="shared" si="3"/>
        <v>#DIV/0!</v>
      </c>
    </row>
    <row r="28" spans="1:8" s="51" customFormat="1" x14ac:dyDescent="0.2">
      <c r="A28" s="12" t="str">
        <f>'[1]Proposed RFP Project Budget'!A28</f>
        <v xml:space="preserve">    Sub total Rent and Premises</v>
      </c>
      <c r="B28" s="47">
        <f>'Approved Budget_FY3'!B27</f>
        <v>0</v>
      </c>
      <c r="C28" s="90">
        <f>SUM(C24:C27)</f>
        <v>0</v>
      </c>
      <c r="D28" s="68" t="e">
        <f>C28/B28</f>
        <v>#DIV/0!</v>
      </c>
      <c r="E28" s="91">
        <f>SUM(E24:E27)</f>
        <v>0</v>
      </c>
      <c r="F28" s="92" t="e">
        <f t="shared" si="5"/>
        <v>#DIV/0!</v>
      </c>
      <c r="G28" s="91">
        <f>SUM(G24:G27)</f>
        <v>0</v>
      </c>
      <c r="H28" s="92" t="e">
        <f>G28/B28</f>
        <v>#DIV/0!</v>
      </c>
    </row>
    <row r="29" spans="1:8" x14ac:dyDescent="0.2">
      <c r="B29" s="42"/>
      <c r="C29" s="23"/>
      <c r="D29" s="51"/>
      <c r="E29" s="22"/>
      <c r="F29" s="51"/>
    </row>
    <row r="30" spans="1:8" x14ac:dyDescent="0.2">
      <c r="A30" s="30" t="s">
        <v>18</v>
      </c>
      <c r="B30" s="48"/>
      <c r="C30" s="36"/>
      <c r="D30" s="96"/>
      <c r="E30" s="36"/>
      <c r="F30" s="96"/>
      <c r="G30" s="36" t="s">
        <v>62</v>
      </c>
      <c r="H30" s="96" t="s">
        <v>62</v>
      </c>
    </row>
    <row r="31" spans="1:8" x14ac:dyDescent="0.2">
      <c r="A31" s="16" t="s">
        <v>19</v>
      </c>
      <c r="B31" s="40">
        <f>'Approved Budget_FY3'!B30</f>
        <v>0</v>
      </c>
      <c r="C31" s="17"/>
      <c r="D31" s="106" t="e">
        <f>C31/B31</f>
        <v>#DIV/0!</v>
      </c>
      <c r="E31" s="18"/>
      <c r="F31" s="111" t="e">
        <f t="shared" si="5"/>
        <v>#DIV/0!</v>
      </c>
      <c r="G31" s="18">
        <f t="shared" ref="G31:G35" si="8">C31+E31</f>
        <v>0</v>
      </c>
      <c r="H31" s="111" t="e">
        <f>G31/B31</f>
        <v>#DIV/0!</v>
      </c>
    </row>
    <row r="32" spans="1:8" x14ac:dyDescent="0.2">
      <c r="A32" s="16" t="s">
        <v>19</v>
      </c>
      <c r="B32" s="40">
        <f>'Approved Budget_FY3'!B31</f>
        <v>0</v>
      </c>
      <c r="C32" s="17"/>
      <c r="D32" s="106" t="e">
        <f>C32/B32</f>
        <v>#DIV/0!</v>
      </c>
      <c r="E32" s="18"/>
      <c r="F32" s="111" t="e">
        <f t="shared" si="5"/>
        <v>#DIV/0!</v>
      </c>
      <c r="G32" s="18">
        <f t="shared" si="8"/>
        <v>0</v>
      </c>
      <c r="H32" s="111" t="e">
        <f>G32/B32</f>
        <v>#DIV/0!</v>
      </c>
    </row>
    <row r="33" spans="1:8" x14ac:dyDescent="0.2">
      <c r="A33" s="16" t="s">
        <v>19</v>
      </c>
      <c r="B33" s="40">
        <f>'Approved Budget_FY3'!B32</f>
        <v>0</v>
      </c>
      <c r="C33" s="17"/>
      <c r="D33" s="106" t="e">
        <f t="shared" ref="D33:D35" si="9">C33/B33</f>
        <v>#DIV/0!</v>
      </c>
      <c r="E33" s="18"/>
      <c r="F33" s="111" t="e">
        <f t="shared" si="5"/>
        <v>#DIV/0!</v>
      </c>
      <c r="G33" s="18">
        <f t="shared" si="8"/>
        <v>0</v>
      </c>
      <c r="H33" s="111" t="e">
        <f t="shared" ref="H33:H35" si="10">G33/B33</f>
        <v>#DIV/0!</v>
      </c>
    </row>
    <row r="34" spans="1:8" x14ac:dyDescent="0.2">
      <c r="A34" s="16" t="s">
        <v>19</v>
      </c>
      <c r="B34" s="40">
        <f>'Approved Budget_FY3'!B33</f>
        <v>0</v>
      </c>
      <c r="C34" s="17"/>
      <c r="D34" s="106" t="e">
        <f t="shared" si="9"/>
        <v>#DIV/0!</v>
      </c>
      <c r="E34" s="18"/>
      <c r="F34" s="111" t="e">
        <f t="shared" si="5"/>
        <v>#DIV/0!</v>
      </c>
      <c r="G34" s="18">
        <f t="shared" si="8"/>
        <v>0</v>
      </c>
      <c r="H34" s="111" t="e">
        <f t="shared" si="10"/>
        <v>#DIV/0!</v>
      </c>
    </row>
    <row r="35" spans="1:8" x14ac:dyDescent="0.2">
      <c r="A35" s="16" t="s">
        <v>19</v>
      </c>
      <c r="B35" s="40">
        <f>'Approved Budget_FY3'!B34</f>
        <v>0</v>
      </c>
      <c r="C35" s="17"/>
      <c r="D35" s="106" t="e">
        <f t="shared" si="9"/>
        <v>#DIV/0!</v>
      </c>
      <c r="E35" s="18"/>
      <c r="F35" s="111" t="e">
        <f t="shared" si="5"/>
        <v>#DIV/0!</v>
      </c>
      <c r="G35" s="18">
        <f t="shared" si="8"/>
        <v>0</v>
      </c>
      <c r="H35" s="111" t="e">
        <f t="shared" si="10"/>
        <v>#DIV/0!</v>
      </c>
    </row>
    <row r="36" spans="1:8" s="51" customFormat="1" x14ac:dyDescent="0.2">
      <c r="A36" s="12" t="str">
        <f>'[1]Proposed RFP Project Budget'!A36</f>
        <v xml:space="preserve">    Sub total Other Direct Service Delivery Costs</v>
      </c>
      <c r="B36" s="47">
        <f>'Approved Budget_FY3'!B35</f>
        <v>0</v>
      </c>
      <c r="C36" s="90">
        <f>SUM(C31:C35)</f>
        <v>0</v>
      </c>
      <c r="D36" s="68" t="e">
        <f>C36/B36</f>
        <v>#DIV/0!</v>
      </c>
      <c r="E36" s="91">
        <f>SUM(E31:E35)</f>
        <v>0</v>
      </c>
      <c r="F36" s="92" t="e">
        <f t="shared" si="5"/>
        <v>#DIV/0!</v>
      </c>
      <c r="G36" s="91">
        <f>SUM(G31:G35)</f>
        <v>0</v>
      </c>
      <c r="H36" s="92" t="e">
        <f>G36/B36</f>
        <v>#DIV/0!</v>
      </c>
    </row>
    <row r="37" spans="1:8" s="51" customFormat="1" x14ac:dyDescent="0.2">
      <c r="A37" s="7" t="str">
        <f>'[1]Proposed RFP Project Budget'!A37</f>
        <v>Total Direct Service Delivery Expenses</v>
      </c>
      <c r="B37" s="49">
        <f>'Approved Budget_FY3'!B36</f>
        <v>0</v>
      </c>
      <c r="C37" s="93">
        <f>SUM(C36,C28,C21)</f>
        <v>0</v>
      </c>
      <c r="D37" s="67" t="e">
        <f>C37/B37</f>
        <v>#DIV/0!</v>
      </c>
      <c r="E37" s="94">
        <f>SUM(E36,E28,E21)</f>
        <v>0</v>
      </c>
      <c r="F37" s="95" t="e">
        <f t="shared" si="5"/>
        <v>#DIV/0!</v>
      </c>
      <c r="G37" s="94">
        <f>G21+G28+G36</f>
        <v>0</v>
      </c>
      <c r="H37" s="95" t="e">
        <f>G37/B37</f>
        <v>#DIV/0!</v>
      </c>
    </row>
    <row r="38" spans="1:8" x14ac:dyDescent="0.2">
      <c r="B38" s="42"/>
      <c r="C38" s="23"/>
      <c r="D38" s="51"/>
      <c r="E38" s="22"/>
      <c r="F38" s="51"/>
    </row>
    <row r="39" spans="1:8" x14ac:dyDescent="0.2">
      <c r="A39" s="27" t="s">
        <v>22</v>
      </c>
      <c r="B39" s="125"/>
      <c r="C39" s="128"/>
      <c r="D39" s="124"/>
      <c r="E39" s="127"/>
      <c r="F39" s="124"/>
      <c r="G39" s="127"/>
      <c r="H39" s="124"/>
    </row>
    <row r="40" spans="1:8" x14ac:dyDescent="0.2">
      <c r="A40" s="16" t="str">
        <f>'[1]Proposed RFP Project Budget'!A40</f>
        <v xml:space="preserve">  Client Expenses</v>
      </c>
      <c r="B40" s="40">
        <f>'Approved Budget_FY3'!B39</f>
        <v>0</v>
      </c>
      <c r="C40" s="17"/>
      <c r="D40" s="106" t="e">
        <f>C40/B40</f>
        <v>#DIV/0!</v>
      </c>
      <c r="E40" s="18"/>
      <c r="F40" s="111" t="e">
        <f t="shared" si="5"/>
        <v>#DIV/0!</v>
      </c>
      <c r="G40" s="18">
        <f t="shared" ref="G40:G59" si="11">C40+E40</f>
        <v>0</v>
      </c>
      <c r="H40" s="111" t="e">
        <f t="shared" si="3"/>
        <v>#DIV/0!</v>
      </c>
    </row>
    <row r="41" spans="1:8" x14ac:dyDescent="0.2">
      <c r="A41" s="16" t="str">
        <f>'[1]Proposed RFP Project Budget'!A41</f>
        <v xml:space="preserve">  Community Awareness / Promotion</v>
      </c>
      <c r="B41" s="40">
        <f>'Approved Budget_FY3'!B40</f>
        <v>0</v>
      </c>
      <c r="C41" s="17"/>
      <c r="D41" s="106" t="e">
        <f>C41/B41</f>
        <v>#DIV/0!</v>
      </c>
      <c r="E41" s="18"/>
      <c r="F41" s="111" t="e">
        <f t="shared" si="5"/>
        <v>#DIV/0!</v>
      </c>
      <c r="G41" s="18">
        <f t="shared" si="11"/>
        <v>0</v>
      </c>
      <c r="H41" s="111" t="e">
        <f t="shared" si="3"/>
        <v>#DIV/0!</v>
      </c>
    </row>
    <row r="42" spans="1:8" x14ac:dyDescent="0.2">
      <c r="A42" s="16" t="str">
        <f>'[1]Proposed RFP Project Budget'!A42</f>
        <v xml:space="preserve">  Corporate Services </v>
      </c>
      <c r="B42" s="40">
        <f>'Approved Budget_FY3'!B41</f>
        <v>0</v>
      </c>
      <c r="C42" s="17"/>
      <c r="D42" s="106" t="e">
        <f t="shared" ref="D42:D59" si="12">C42/B42</f>
        <v>#DIV/0!</v>
      </c>
      <c r="E42" s="18"/>
      <c r="F42" s="111" t="e">
        <f t="shared" si="5"/>
        <v>#DIV/0!</v>
      </c>
      <c r="G42" s="18">
        <f>C42+E42</f>
        <v>0</v>
      </c>
      <c r="H42" s="111" t="e">
        <f t="shared" si="3"/>
        <v>#DIV/0!</v>
      </c>
    </row>
    <row r="43" spans="1:8" x14ac:dyDescent="0.2">
      <c r="A43" s="16" t="str">
        <f>'[1]Proposed RFP Project Budget'!A43</f>
        <v xml:space="preserve">  Equipment</v>
      </c>
      <c r="B43" s="40">
        <f>'Approved Budget_FY3'!B42</f>
        <v>0</v>
      </c>
      <c r="C43" s="17"/>
      <c r="D43" s="106" t="e">
        <f t="shared" si="12"/>
        <v>#DIV/0!</v>
      </c>
      <c r="E43" s="18"/>
      <c r="F43" s="111" t="e">
        <f t="shared" si="5"/>
        <v>#DIV/0!</v>
      </c>
      <c r="G43" s="18">
        <f t="shared" si="11"/>
        <v>0</v>
      </c>
      <c r="H43" s="111" t="e">
        <f t="shared" si="3"/>
        <v>#DIV/0!</v>
      </c>
    </row>
    <row r="44" spans="1:8" x14ac:dyDescent="0.2">
      <c r="A44" s="16" t="str">
        <f>'[1]Proposed RFP Project Budget'!A44</f>
        <v xml:space="preserve">  Finance/Audit fee</v>
      </c>
      <c r="B44" s="40">
        <f>'Approved Budget_FY3'!B43</f>
        <v>0</v>
      </c>
      <c r="C44" s="17"/>
      <c r="D44" s="106" t="e">
        <f t="shared" si="12"/>
        <v>#DIV/0!</v>
      </c>
      <c r="E44" s="18"/>
      <c r="F44" s="111" t="e">
        <f t="shared" si="5"/>
        <v>#DIV/0!</v>
      </c>
      <c r="G44" s="18">
        <f t="shared" si="11"/>
        <v>0</v>
      </c>
      <c r="H44" s="111" t="e">
        <f t="shared" si="3"/>
        <v>#DIV/0!</v>
      </c>
    </row>
    <row r="45" spans="1:8" x14ac:dyDescent="0.2">
      <c r="A45" s="16" t="str">
        <f>'[1]Proposed RFP Project Budget'!A45</f>
        <v xml:space="preserve">  Insurance</v>
      </c>
      <c r="B45" s="40">
        <f>'Approved Budget_FY3'!B44</f>
        <v>0</v>
      </c>
      <c r="C45" s="17"/>
      <c r="D45" s="106" t="e">
        <f t="shared" si="12"/>
        <v>#DIV/0!</v>
      </c>
      <c r="E45" s="18"/>
      <c r="F45" s="111" t="e">
        <f t="shared" si="5"/>
        <v>#DIV/0!</v>
      </c>
      <c r="G45" s="18">
        <f t="shared" si="11"/>
        <v>0</v>
      </c>
      <c r="H45" s="111" t="e">
        <f t="shared" si="3"/>
        <v>#DIV/0!</v>
      </c>
    </row>
    <row r="46" spans="1:8" x14ac:dyDescent="0.2">
      <c r="A46" s="16" t="str">
        <f>'[1]Proposed RFP Project Budget'!A46</f>
        <v xml:space="preserve">  IT&amp;Comms Exp-Phone/fax/internet</v>
      </c>
      <c r="B46" s="50">
        <f>'Approved Budget_FY3'!B45</f>
        <v>0</v>
      </c>
      <c r="C46" s="17"/>
      <c r="D46" s="106" t="e">
        <f t="shared" si="12"/>
        <v>#DIV/0!</v>
      </c>
      <c r="E46" s="18"/>
      <c r="F46" s="111" t="e">
        <f t="shared" si="5"/>
        <v>#DIV/0!</v>
      </c>
      <c r="G46" s="18">
        <f t="shared" si="11"/>
        <v>0</v>
      </c>
      <c r="H46" s="111" t="e">
        <f t="shared" si="3"/>
        <v>#DIV/0!</v>
      </c>
    </row>
    <row r="47" spans="1:8" x14ac:dyDescent="0.2">
      <c r="A47" s="16" t="str">
        <f>'[1]Proposed RFP Project Budget'!A47</f>
        <v xml:space="preserve">  IT&amp;Comms Exp-Hardware/software/IT support</v>
      </c>
      <c r="B47" s="50">
        <f>'Approved Budget_FY3'!B46</f>
        <v>0</v>
      </c>
      <c r="C47" s="17"/>
      <c r="D47" s="106" t="e">
        <f t="shared" si="12"/>
        <v>#DIV/0!</v>
      </c>
      <c r="E47" s="18"/>
      <c r="F47" s="111" t="e">
        <f t="shared" si="5"/>
        <v>#DIV/0!</v>
      </c>
      <c r="G47" s="18">
        <f t="shared" si="11"/>
        <v>0</v>
      </c>
      <c r="H47" s="111" t="e">
        <f t="shared" si="3"/>
        <v>#DIV/0!</v>
      </c>
    </row>
    <row r="48" spans="1:8" x14ac:dyDescent="0.2">
      <c r="A48" s="16" t="str">
        <f>'[1]Proposed RFP Project Budget'!A48</f>
        <v xml:space="preserve">  Meetings</v>
      </c>
      <c r="B48" s="50">
        <f>'Approved Budget_FY3'!B47</f>
        <v>0</v>
      </c>
      <c r="C48" s="17"/>
      <c r="D48" s="106" t="e">
        <f t="shared" si="12"/>
        <v>#DIV/0!</v>
      </c>
      <c r="E48" s="18"/>
      <c r="F48" s="111" t="e">
        <f t="shared" si="5"/>
        <v>#DIV/0!</v>
      </c>
      <c r="G48" s="18">
        <f t="shared" si="11"/>
        <v>0</v>
      </c>
      <c r="H48" s="111" t="e">
        <f t="shared" si="3"/>
        <v>#DIV/0!</v>
      </c>
    </row>
    <row r="49" spans="1:8" x14ac:dyDescent="0.2">
      <c r="A49" s="16" t="str">
        <f>'[1]Proposed RFP Project Budget'!A49</f>
        <v xml:space="preserve">  Office expenses - Stationery/printing/postage </v>
      </c>
      <c r="B49" s="50">
        <f>'Approved Budget_FY3'!B48</f>
        <v>0</v>
      </c>
      <c r="C49" s="17"/>
      <c r="D49" s="106" t="e">
        <f>C49/B49</f>
        <v>#DIV/0!</v>
      </c>
      <c r="E49" s="18"/>
      <c r="F49" s="111" t="e">
        <f t="shared" si="5"/>
        <v>#DIV/0!</v>
      </c>
      <c r="G49" s="18">
        <f t="shared" si="11"/>
        <v>0</v>
      </c>
      <c r="H49" s="111" t="e">
        <f t="shared" si="3"/>
        <v>#DIV/0!</v>
      </c>
    </row>
    <row r="50" spans="1:8" x14ac:dyDescent="0.2">
      <c r="A50" s="16" t="str">
        <f>'[1]Proposed RFP Project Budget'!A50</f>
        <v xml:space="preserve">  Recruitment</v>
      </c>
      <c r="B50" s="50">
        <f>'Approved Budget_FY3'!B49</f>
        <v>0</v>
      </c>
      <c r="C50" s="17"/>
      <c r="D50" s="106" t="e">
        <f t="shared" si="12"/>
        <v>#DIV/0!</v>
      </c>
      <c r="E50" s="18"/>
      <c r="F50" s="111" t="e">
        <f t="shared" si="5"/>
        <v>#DIV/0!</v>
      </c>
      <c r="G50" s="18">
        <f t="shared" si="11"/>
        <v>0</v>
      </c>
      <c r="H50" s="111" t="e">
        <f t="shared" si="3"/>
        <v>#DIV/0!</v>
      </c>
    </row>
    <row r="51" spans="1:8" x14ac:dyDescent="0.2">
      <c r="A51" s="16" t="str">
        <f>'[1]Proposed RFP Project Budget'!A51</f>
        <v xml:space="preserve">  Staff amenities</v>
      </c>
      <c r="B51" s="50">
        <f>'Approved Budget_FY3'!B50</f>
        <v>0</v>
      </c>
      <c r="C51" s="17"/>
      <c r="D51" s="106" t="e">
        <f t="shared" si="12"/>
        <v>#DIV/0!</v>
      </c>
      <c r="E51" s="18"/>
      <c r="F51" s="111" t="e">
        <f t="shared" si="5"/>
        <v>#DIV/0!</v>
      </c>
      <c r="G51" s="18">
        <f t="shared" si="11"/>
        <v>0</v>
      </c>
      <c r="H51" s="111" t="e">
        <f t="shared" si="3"/>
        <v>#DIV/0!</v>
      </c>
    </row>
    <row r="52" spans="1:8" x14ac:dyDescent="0.2">
      <c r="A52" s="16" t="str">
        <f>'[1]Proposed RFP Project Budget'!A52</f>
        <v xml:space="preserve">  Training</v>
      </c>
      <c r="B52" s="50">
        <f>'Approved Budget_FY3'!B51</f>
        <v>0</v>
      </c>
      <c r="C52" s="17"/>
      <c r="D52" s="106" t="e">
        <f t="shared" si="12"/>
        <v>#DIV/0!</v>
      </c>
      <c r="E52" s="18"/>
      <c r="F52" s="111" t="e">
        <f t="shared" si="5"/>
        <v>#DIV/0!</v>
      </c>
      <c r="G52" s="18">
        <f t="shared" si="11"/>
        <v>0</v>
      </c>
      <c r="H52" s="111" t="e">
        <f t="shared" si="3"/>
        <v>#DIV/0!</v>
      </c>
    </row>
    <row r="53" spans="1:8" x14ac:dyDescent="0.2">
      <c r="A53" s="16" t="str">
        <f>'[1]Proposed RFP Project Budget'!A53</f>
        <v xml:space="preserve">  Travel - MV expenses </v>
      </c>
      <c r="B53" s="50">
        <f>'Approved Budget_FY3'!B52</f>
        <v>0</v>
      </c>
      <c r="C53" s="17"/>
      <c r="D53" s="106" t="e">
        <f t="shared" si="12"/>
        <v>#DIV/0!</v>
      </c>
      <c r="E53" s="18"/>
      <c r="F53" s="111" t="e">
        <f t="shared" si="5"/>
        <v>#DIV/0!</v>
      </c>
      <c r="G53" s="18">
        <f t="shared" si="11"/>
        <v>0</v>
      </c>
      <c r="H53" s="111" t="e">
        <f t="shared" si="3"/>
        <v>#DIV/0!</v>
      </c>
    </row>
    <row r="54" spans="1:8" x14ac:dyDescent="0.2">
      <c r="A54" s="16" t="str">
        <f>'[1]Proposed RFP Project Budget'!A54</f>
        <v xml:space="preserve">  Travel - Staff travel expenses</v>
      </c>
      <c r="B54" s="50">
        <f>'Approved Budget_FY3'!B53</f>
        <v>0</v>
      </c>
      <c r="C54" s="17"/>
      <c r="D54" s="106" t="e">
        <f t="shared" si="12"/>
        <v>#DIV/0!</v>
      </c>
      <c r="E54" s="18"/>
      <c r="F54" s="111" t="e">
        <f t="shared" si="5"/>
        <v>#DIV/0!</v>
      </c>
      <c r="G54" s="18">
        <f t="shared" si="11"/>
        <v>0</v>
      </c>
      <c r="H54" s="111" t="e">
        <f t="shared" si="3"/>
        <v>#DIV/0!</v>
      </c>
    </row>
    <row r="55" spans="1:8" x14ac:dyDescent="0.2">
      <c r="A55" s="16" t="str">
        <f>'[1]Proposed RFP Project Budget'!A55</f>
        <v xml:space="preserve">  Other expenses (please list if applicable)</v>
      </c>
      <c r="B55" s="50">
        <f>'Approved Budget_FY3'!B54</f>
        <v>0</v>
      </c>
      <c r="C55" s="17"/>
      <c r="D55" s="106" t="e">
        <f t="shared" si="12"/>
        <v>#DIV/0!</v>
      </c>
      <c r="E55" s="18"/>
      <c r="F55" s="111" t="e">
        <f t="shared" si="5"/>
        <v>#DIV/0!</v>
      </c>
      <c r="G55" s="18">
        <f t="shared" si="11"/>
        <v>0</v>
      </c>
      <c r="H55" s="111" t="e">
        <f t="shared" si="3"/>
        <v>#DIV/0!</v>
      </c>
    </row>
    <row r="56" spans="1:8" x14ac:dyDescent="0.2">
      <c r="A56" s="16"/>
      <c r="B56" s="50">
        <f>'Approved Budget_FY3'!B55</f>
        <v>0</v>
      </c>
      <c r="C56" s="17"/>
      <c r="D56" s="106" t="e">
        <f t="shared" si="12"/>
        <v>#DIV/0!</v>
      </c>
      <c r="E56" s="18"/>
      <c r="F56" s="111" t="e">
        <f t="shared" si="5"/>
        <v>#DIV/0!</v>
      </c>
      <c r="G56" s="18">
        <f t="shared" si="11"/>
        <v>0</v>
      </c>
      <c r="H56" s="111" t="e">
        <f t="shared" si="3"/>
        <v>#DIV/0!</v>
      </c>
    </row>
    <row r="57" spans="1:8" x14ac:dyDescent="0.2">
      <c r="A57" s="16"/>
      <c r="B57" s="50">
        <f>'Approved Budget_FY3'!B56</f>
        <v>0</v>
      </c>
      <c r="C57" s="17"/>
      <c r="D57" s="106" t="e">
        <f t="shared" si="12"/>
        <v>#DIV/0!</v>
      </c>
      <c r="E57" s="18"/>
      <c r="F57" s="111" t="e">
        <f t="shared" si="5"/>
        <v>#DIV/0!</v>
      </c>
      <c r="G57" s="18">
        <f t="shared" si="11"/>
        <v>0</v>
      </c>
      <c r="H57" s="111" t="e">
        <f t="shared" si="3"/>
        <v>#DIV/0!</v>
      </c>
    </row>
    <row r="58" spans="1:8" x14ac:dyDescent="0.2">
      <c r="A58" s="16"/>
      <c r="B58" s="50">
        <f>'Approved Budget_FY3'!B57</f>
        <v>0</v>
      </c>
      <c r="C58" s="17"/>
      <c r="D58" s="106" t="e">
        <f t="shared" si="12"/>
        <v>#DIV/0!</v>
      </c>
      <c r="E58" s="18"/>
      <c r="F58" s="111" t="e">
        <f t="shared" si="5"/>
        <v>#DIV/0!</v>
      </c>
      <c r="G58" s="18">
        <f t="shared" si="11"/>
        <v>0</v>
      </c>
      <c r="H58" s="111" t="e">
        <f t="shared" si="3"/>
        <v>#DIV/0!</v>
      </c>
    </row>
    <row r="59" spans="1:8" x14ac:dyDescent="0.2">
      <c r="A59" s="16"/>
      <c r="B59" s="50">
        <f>'Approved Budget_FY3'!B58</f>
        <v>0</v>
      </c>
      <c r="C59" s="17"/>
      <c r="D59" s="106" t="e">
        <f t="shared" si="12"/>
        <v>#DIV/0!</v>
      </c>
      <c r="E59" s="18"/>
      <c r="F59" s="111" t="e">
        <f t="shared" si="5"/>
        <v>#DIV/0!</v>
      </c>
      <c r="G59" s="18">
        <f t="shared" si="11"/>
        <v>0</v>
      </c>
      <c r="H59" s="111" t="e">
        <f t="shared" si="3"/>
        <v>#DIV/0!</v>
      </c>
    </row>
    <row r="60" spans="1:8" s="51" customFormat="1" x14ac:dyDescent="0.2">
      <c r="A60" s="7" t="str">
        <f>'[1]Proposed RFP Project Budget'!A60</f>
        <v>Total Administration Expenses</v>
      </c>
      <c r="B60" s="125">
        <f>'Approved Budget_FY3'!B59</f>
        <v>0</v>
      </c>
      <c r="C60" s="126">
        <f>SUM(C40:C59)</f>
        <v>0</v>
      </c>
      <c r="D60" s="67" t="e">
        <f>C60/B60</f>
        <v>#DIV/0!</v>
      </c>
      <c r="E60" s="124">
        <f>SUM(E40:E59)</f>
        <v>0</v>
      </c>
      <c r="F60" s="95" t="e">
        <f t="shared" si="5"/>
        <v>#DIV/0!</v>
      </c>
      <c r="G60" s="124">
        <f>SUM(G40:G59)</f>
        <v>0</v>
      </c>
      <c r="H60" s="95" t="e">
        <f t="shared" si="3"/>
        <v>#DIV/0!</v>
      </c>
    </row>
    <row r="61" spans="1:8" s="51" customFormat="1" x14ac:dyDescent="0.2">
      <c r="A61" s="3"/>
      <c r="C61" s="97"/>
    </row>
    <row r="62" spans="1:8" s="51" customFormat="1" x14ac:dyDescent="0.2">
      <c r="A62" s="11" t="str">
        <f>'[1]Proposed RFP Project Budget'!A62</f>
        <v>Total Expenses</v>
      </c>
      <c r="B62" s="43">
        <f>'Approved Budget_FY3'!B61</f>
        <v>0</v>
      </c>
      <c r="C62" s="98">
        <f>SUM(C60,C37)</f>
        <v>0</v>
      </c>
      <c r="D62" s="66" t="e">
        <f t="shared" ref="D62" si="13">C62/B62</f>
        <v>#DIV/0!</v>
      </c>
      <c r="E62" s="13">
        <f>SUM(E60,E37)</f>
        <v>0</v>
      </c>
      <c r="F62" s="70" t="e">
        <f t="shared" si="5"/>
        <v>#DIV/0!</v>
      </c>
      <c r="G62" s="13">
        <f>G37+G60</f>
        <v>0</v>
      </c>
      <c r="H62" s="70" t="e">
        <f t="shared" si="3"/>
        <v>#DIV/0!</v>
      </c>
    </row>
    <row r="63" spans="1:8" s="51" customFormat="1" x14ac:dyDescent="0.2">
      <c r="A63" s="3"/>
      <c r="C63" s="97"/>
    </row>
    <row r="64" spans="1:8" s="51" customFormat="1" x14ac:dyDescent="0.2">
      <c r="A64" s="9" t="s">
        <v>41</v>
      </c>
      <c r="B64" s="52">
        <f>'Approved Budget_FY3'!B63</f>
        <v>0</v>
      </c>
      <c r="C64" s="99">
        <f>C11-C62</f>
        <v>0</v>
      </c>
      <c r="D64" s="100" t="e">
        <f>C64/B64</f>
        <v>#DIV/0!</v>
      </c>
      <c r="E64" s="10">
        <f>E11-E62</f>
        <v>0</v>
      </c>
      <c r="F64" s="101" t="e">
        <f t="shared" si="5"/>
        <v>#DIV/0!</v>
      </c>
      <c r="G64" s="10">
        <f>G11-G62</f>
        <v>0</v>
      </c>
      <c r="H64" s="101" t="e">
        <f t="shared" si="3"/>
        <v>#DIV/0!</v>
      </c>
    </row>
    <row r="65" spans="1:1" x14ac:dyDescent="0.2">
      <c r="A65" s="37"/>
    </row>
  </sheetData>
  <sheetProtection insertRows="0" deleteRows="0"/>
  <conditionalFormatting sqref="D16:D21 D62 D64 D40:D60 F40:F60 H40:H60 D31:D37 D24:D28">
    <cfRule type="cellIs" dxfId="18" priority="19" operator="greaterThan">
      <formula>1</formula>
    </cfRule>
  </conditionalFormatting>
  <conditionalFormatting sqref="F62 F64 F16:F21 F31:F37 F24:F28">
    <cfRule type="cellIs" dxfId="17" priority="18" operator="greaterThan">
      <formula>1</formula>
    </cfRule>
  </conditionalFormatting>
  <conditionalFormatting sqref="E64">
    <cfRule type="cellIs" dxfId="16" priority="16" operator="lessThan">
      <formula>0</formula>
    </cfRule>
    <cfRule type="cellIs" dxfId="15" priority="17" operator="greaterThan">
      <formula>0</formula>
    </cfRule>
  </conditionalFormatting>
  <conditionalFormatting sqref="C64">
    <cfRule type="cellIs" dxfId="14" priority="14" operator="lessThan">
      <formula>0</formula>
    </cfRule>
    <cfRule type="cellIs" dxfId="13" priority="15" operator="greaterThan">
      <formula>0</formula>
    </cfRule>
  </conditionalFormatting>
  <conditionalFormatting sqref="E64 C64">
    <cfRule type="cellIs" dxfId="12" priority="12" operator="lessThan">
      <formula>0</formula>
    </cfRule>
    <cfRule type="cellIs" dxfId="11" priority="13" operator="greaterThan">
      <formula>0</formula>
    </cfRule>
  </conditionalFormatting>
  <conditionalFormatting sqref="D16:D21 D62 D64 D516:D1048576 F516:F1048576 F62 F64 D40:D60 F40:F60 H40:H60 F16:F21 D31:D37 F31:F37 F24:F28 D24:D28">
    <cfRule type="cellIs" dxfId="10" priority="10" operator="lessThan">
      <formula>1</formula>
    </cfRule>
    <cfRule type="cellIs" dxfId="9" priority="11" operator="greaterThan">
      <formula>1</formula>
    </cfRule>
  </conditionalFormatting>
  <conditionalFormatting sqref="H16:H21 H62 H64 H31:H37 H24:H28">
    <cfRule type="cellIs" dxfId="8" priority="9" operator="greaterThan">
      <formula>1</formula>
    </cfRule>
  </conditionalFormatting>
  <conditionalFormatting sqref="G64">
    <cfRule type="cellIs" dxfId="7" priority="7" operator="lessThan">
      <formula>0</formula>
    </cfRule>
    <cfRule type="cellIs" dxfId="6" priority="8" operator="greaterThan">
      <formula>0</formula>
    </cfRule>
  </conditionalFormatting>
  <conditionalFormatting sqref="G64">
    <cfRule type="cellIs" dxfId="5" priority="5" operator="lessThan">
      <formula>0</formula>
    </cfRule>
    <cfRule type="cellIs" dxfId="4" priority="6" operator="greaterThan">
      <formula>0</formula>
    </cfRule>
  </conditionalFormatting>
  <conditionalFormatting sqref="H16:H21 H62 H64 H31:H37 H24:H28">
    <cfRule type="cellIs" dxfId="3" priority="3" operator="lessThan">
      <formula>1</formula>
    </cfRule>
    <cfRule type="cellIs" dxfId="2" priority="4" operator="greaterThan">
      <formula>1</formula>
    </cfRule>
  </conditionalFormatting>
  <conditionalFormatting sqref="B64:C64 E64 G64 D40:D60 F40:F60 H40:H60">
    <cfRule type="cellIs" dxfId="1" priority="2" operator="equal">
      <formula>0</formula>
    </cfRule>
  </conditionalFormatting>
  <conditionalFormatting sqref="F8:F9 H8:H9 H16:H21 D16:D21 H62 F62 D62 D64 F64 H64 F16:F21 D31:D37 F31:F37 H31:H37 F24:F28 H24:H28 D24:D28 D8:D9 D11 H11 F11">
    <cfRule type="cellIs" dxfId="0" priority="1" operator="equal">
      <formula>0</formula>
    </cfRule>
  </conditionalFormatting>
  <pageMargins left="0.25" right="0.25" top="0.75" bottom="0.75" header="0.3" footer="0.3"/>
  <pageSetup paperSize="9" scale="7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33CC"/>
  </sheetPr>
  <dimension ref="A1:C47"/>
  <sheetViews>
    <sheetView zoomScaleNormal="100" workbookViewId="0">
      <selection activeCell="B16" sqref="B16"/>
    </sheetView>
  </sheetViews>
  <sheetFormatPr defaultRowHeight="15" x14ac:dyDescent="0.25"/>
  <cols>
    <col min="1" max="1" width="46.5703125" bestFit="1" customWidth="1"/>
    <col min="2" max="2" width="17.28515625" bestFit="1" customWidth="1"/>
    <col min="3" max="3" width="26.5703125" style="72" bestFit="1" customWidth="1"/>
  </cols>
  <sheetData>
    <row r="1" spans="1:3" ht="24.75" customHeight="1" x14ac:dyDescent="0.3">
      <c r="A1" s="170" t="s">
        <v>81</v>
      </c>
      <c r="B1" s="171"/>
      <c r="C1" s="171"/>
    </row>
    <row r="2" spans="1:3" ht="15.75" x14ac:dyDescent="0.25">
      <c r="A2" s="175" t="s">
        <v>1</v>
      </c>
      <c r="B2" s="175"/>
      <c r="C2" s="83"/>
    </row>
    <row r="3" spans="1:3" ht="15.75" x14ac:dyDescent="0.25">
      <c r="A3" s="175" t="s">
        <v>80</v>
      </c>
      <c r="B3" s="175"/>
      <c r="C3" s="176"/>
    </row>
    <row r="4" spans="1:3" ht="15.75" x14ac:dyDescent="0.25">
      <c r="A4" s="177" t="s">
        <v>71</v>
      </c>
      <c r="B4" s="177"/>
      <c r="C4" s="178"/>
    </row>
    <row r="5" spans="1:3" ht="15.75" x14ac:dyDescent="0.25">
      <c r="A5" s="1"/>
      <c r="B5" s="2" t="s">
        <v>82</v>
      </c>
      <c r="C5" s="62" t="s">
        <v>83</v>
      </c>
    </row>
    <row r="6" spans="1:3" x14ac:dyDescent="0.25">
      <c r="A6" s="173"/>
      <c r="B6" s="174"/>
      <c r="C6" s="174"/>
    </row>
    <row r="7" spans="1:3" x14ac:dyDescent="0.25">
      <c r="A7" s="84" t="s">
        <v>6</v>
      </c>
      <c r="B7" s="14"/>
      <c r="C7" s="63"/>
    </row>
    <row r="8" spans="1:3" x14ac:dyDescent="0.25">
      <c r="A8" s="16" t="s">
        <v>7</v>
      </c>
      <c r="B8" s="18">
        <v>10000</v>
      </c>
      <c r="C8" s="64">
        <f>B8/B$10</f>
        <v>1</v>
      </c>
    </row>
    <row r="9" spans="1:3" x14ac:dyDescent="0.25">
      <c r="A9" s="16" t="s">
        <v>8</v>
      </c>
      <c r="B9" s="18"/>
      <c r="C9" s="64">
        <f>B9/B$10</f>
        <v>0</v>
      </c>
    </row>
    <row r="10" spans="1:3" x14ac:dyDescent="0.25">
      <c r="A10" s="86" t="s">
        <v>9</v>
      </c>
      <c r="B10" s="119">
        <f>SUM(B8:B9)</f>
        <v>10000</v>
      </c>
      <c r="C10" s="89">
        <f t="shared" ref="C10" si="0">B10/B$10</f>
        <v>1</v>
      </c>
    </row>
    <row r="11" spans="1:3" x14ac:dyDescent="0.25">
      <c r="A11" s="19"/>
      <c r="B11" s="115"/>
      <c r="C11" s="65"/>
    </row>
    <row r="12" spans="1:3" x14ac:dyDescent="0.25">
      <c r="A12" s="24" t="s">
        <v>10</v>
      </c>
      <c r="B12" s="26"/>
      <c r="C12" s="66"/>
    </row>
    <row r="13" spans="1:3" x14ac:dyDescent="0.25">
      <c r="A13" s="27" t="s">
        <v>11</v>
      </c>
      <c r="B13" s="29"/>
      <c r="C13" s="67"/>
    </row>
    <row r="14" spans="1:3" x14ac:dyDescent="0.25">
      <c r="A14" s="30"/>
      <c r="B14" s="32"/>
      <c r="C14" s="68"/>
    </row>
    <row r="15" spans="1:3" x14ac:dyDescent="0.25">
      <c r="A15" s="123" t="s">
        <v>76</v>
      </c>
      <c r="B15" s="116"/>
      <c r="C15" s="69" t="e">
        <f t="shared" ref="C15:C22" si="1">B15/B$29</f>
        <v>#DIV/0!</v>
      </c>
    </row>
    <row r="16" spans="1:3" x14ac:dyDescent="0.25">
      <c r="A16" s="123" t="s">
        <v>75</v>
      </c>
      <c r="B16" s="116"/>
      <c r="C16" s="69" t="e">
        <f t="shared" si="1"/>
        <v>#DIV/0!</v>
      </c>
    </row>
    <row r="17" spans="1:3" x14ac:dyDescent="0.25">
      <c r="A17" s="123" t="s">
        <v>74</v>
      </c>
      <c r="B17" s="117"/>
      <c r="C17" s="69" t="e">
        <f t="shared" si="1"/>
        <v>#DIV/0!</v>
      </c>
    </row>
    <row r="18" spans="1:3" x14ac:dyDescent="0.25">
      <c r="A18" s="123" t="s">
        <v>72</v>
      </c>
      <c r="B18" s="116"/>
      <c r="C18" s="69" t="e">
        <f t="shared" si="1"/>
        <v>#DIV/0!</v>
      </c>
    </row>
    <row r="19" spans="1:3" x14ac:dyDescent="0.25">
      <c r="A19" s="16"/>
      <c r="B19" s="18"/>
      <c r="C19" s="69" t="e">
        <f t="shared" si="1"/>
        <v>#DIV/0!</v>
      </c>
    </row>
    <row r="20" spans="1:3" x14ac:dyDescent="0.25">
      <c r="A20" s="16"/>
      <c r="B20" s="18"/>
      <c r="C20" s="69" t="e">
        <f t="shared" si="1"/>
        <v>#DIV/0!</v>
      </c>
    </row>
    <row r="21" spans="1:3" x14ac:dyDescent="0.25">
      <c r="A21" s="12" t="s">
        <v>77</v>
      </c>
      <c r="B21" s="91">
        <f>SUM(B15:B20)</f>
        <v>0</v>
      </c>
      <c r="C21" s="92" t="e">
        <f t="shared" si="1"/>
        <v>#DIV/0!</v>
      </c>
    </row>
    <row r="22" spans="1:3" s="8" customFormat="1" x14ac:dyDescent="0.25">
      <c r="A22" s="7" t="s">
        <v>21</v>
      </c>
      <c r="B22" s="94">
        <f>SUM(B21)</f>
        <v>0</v>
      </c>
      <c r="C22" s="95" t="e">
        <f t="shared" si="1"/>
        <v>#DIV/0!</v>
      </c>
    </row>
    <row r="23" spans="1:3" x14ac:dyDescent="0.25">
      <c r="A23" s="19"/>
      <c r="B23" s="18"/>
      <c r="C23" s="69"/>
    </row>
    <row r="24" spans="1:3" x14ac:dyDescent="0.25">
      <c r="A24" s="27" t="s">
        <v>22</v>
      </c>
      <c r="B24" s="127"/>
      <c r="C24" s="67"/>
    </row>
    <row r="25" spans="1:3" x14ac:dyDescent="0.25">
      <c r="A25" s="16" t="s">
        <v>73</v>
      </c>
      <c r="B25" s="116"/>
      <c r="C25" s="69" t="e">
        <f>B25/B$29</f>
        <v>#DIV/0!</v>
      </c>
    </row>
    <row r="26" spans="1:3" x14ac:dyDescent="0.25">
      <c r="A26" s="16"/>
      <c r="B26" s="18"/>
      <c r="C26" s="69" t="e">
        <f>B26/B$29</f>
        <v>#DIV/0!</v>
      </c>
    </row>
    <row r="27" spans="1:3" x14ac:dyDescent="0.25">
      <c r="A27" s="7" t="s">
        <v>39</v>
      </c>
      <c r="B27" s="124">
        <f>SUM(B25:B26)</f>
        <v>0</v>
      </c>
      <c r="C27" s="95" t="e">
        <f>B27/B$29</f>
        <v>#DIV/0!</v>
      </c>
    </row>
    <row r="28" spans="1:3" x14ac:dyDescent="0.25">
      <c r="A28" s="3"/>
      <c r="B28" s="4"/>
      <c r="C28" s="64"/>
    </row>
    <row r="29" spans="1:3" x14ac:dyDescent="0.25">
      <c r="A29" s="11" t="s">
        <v>40</v>
      </c>
      <c r="B29" s="13">
        <f>SUM(B27,B22)</f>
        <v>0</v>
      </c>
      <c r="C29" s="70" t="e">
        <f>B29/B$29</f>
        <v>#DIV/0!</v>
      </c>
    </row>
    <row r="30" spans="1:3" x14ac:dyDescent="0.25">
      <c r="A30" s="3"/>
      <c r="B30" s="6"/>
      <c r="C30" s="69"/>
    </row>
    <row r="31" spans="1:3" x14ac:dyDescent="0.25">
      <c r="A31" s="9" t="s">
        <v>41</v>
      </c>
      <c r="B31" s="10">
        <f>B10-B29</f>
        <v>10000</v>
      </c>
      <c r="C31" s="71"/>
    </row>
    <row r="35" spans="1:2" ht="15.75" x14ac:dyDescent="0.25">
      <c r="A35" s="77" t="s">
        <v>42</v>
      </c>
      <c r="B35" s="78"/>
    </row>
    <row r="36" spans="1:2" ht="15" customHeight="1" x14ac:dyDescent="0.25">
      <c r="A36" s="172" t="s">
        <v>43</v>
      </c>
      <c r="B36" s="172"/>
    </row>
    <row r="37" spans="1:2" x14ac:dyDescent="0.25">
      <c r="A37" s="172"/>
      <c r="B37" s="172"/>
    </row>
    <row r="38" spans="1:2" x14ac:dyDescent="0.25">
      <c r="A38" s="172"/>
      <c r="B38" s="172"/>
    </row>
    <row r="39" spans="1:2" x14ac:dyDescent="0.25">
      <c r="A39" s="172"/>
      <c r="B39" s="172"/>
    </row>
    <row r="40" spans="1:2" ht="31.5" x14ac:dyDescent="0.25">
      <c r="A40" s="79" t="s">
        <v>44</v>
      </c>
      <c r="B40" s="80" t="s">
        <v>84</v>
      </c>
    </row>
    <row r="41" spans="1:2" x14ac:dyDescent="0.25">
      <c r="A41" s="16" t="s">
        <v>45</v>
      </c>
      <c r="B41" s="16"/>
    </row>
    <row r="42" spans="1:2" x14ac:dyDescent="0.25">
      <c r="A42" s="16" t="s">
        <v>45</v>
      </c>
      <c r="B42" s="16"/>
    </row>
    <row r="43" spans="1:2" x14ac:dyDescent="0.25">
      <c r="A43" s="16" t="s">
        <v>45</v>
      </c>
      <c r="B43" s="16"/>
    </row>
    <row r="44" spans="1:2" x14ac:dyDescent="0.25">
      <c r="A44" s="16" t="s">
        <v>45</v>
      </c>
      <c r="B44" s="16"/>
    </row>
    <row r="45" spans="1:2" x14ac:dyDescent="0.25">
      <c r="A45" s="16" t="s">
        <v>45</v>
      </c>
      <c r="B45" s="16"/>
    </row>
    <row r="46" spans="1:2" x14ac:dyDescent="0.25">
      <c r="A46" s="16" t="s">
        <v>45</v>
      </c>
      <c r="B46" s="16"/>
    </row>
    <row r="47" spans="1:2" x14ac:dyDescent="0.25">
      <c r="A47" s="81" t="s">
        <v>46</v>
      </c>
      <c r="B47" s="82">
        <f>SUM(B41:B46)</f>
        <v>0</v>
      </c>
    </row>
  </sheetData>
  <sheetProtection insertRows="0" deleteRows="0"/>
  <mergeCells count="6">
    <mergeCell ref="A1:C1"/>
    <mergeCell ref="A36:B39"/>
    <mergeCell ref="A6:C6"/>
    <mergeCell ref="A2:B2"/>
    <mergeCell ref="A3:C3"/>
    <mergeCell ref="A4:C4"/>
  </mergeCells>
  <conditionalFormatting sqref="B31">
    <cfRule type="cellIs" dxfId="71" priority="6" operator="equal">
      <formula>0</formula>
    </cfRule>
    <cfRule type="cellIs" dxfId="70" priority="9" operator="lessThan">
      <formula>0</formula>
    </cfRule>
    <cfRule type="cellIs" dxfId="69" priority="10" operator="greaterThan">
      <formula>0</formula>
    </cfRule>
  </conditionalFormatting>
  <conditionalFormatting sqref="B31">
    <cfRule type="cellIs" dxfId="68" priority="7" operator="lessThan">
      <formula>0</formula>
    </cfRule>
    <cfRule type="cellIs" dxfId="67" priority="8" operator="greaterThan">
      <formula>0</formula>
    </cfRule>
  </conditionalFormatting>
  <pageMargins left="0.7" right="0.7" top="0.75" bottom="0.75" header="0.3" footer="0.3"/>
  <pageSetup paperSize="9" scale="98"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FC70C-F24B-4DA7-881C-160EE2CA14E3}">
  <sheetPr>
    <tabColor rgb="FF0033CC"/>
  </sheetPr>
  <dimension ref="A1:C27"/>
  <sheetViews>
    <sheetView workbookViewId="0">
      <selection activeCell="A15" sqref="A15"/>
    </sheetView>
  </sheetViews>
  <sheetFormatPr defaultRowHeight="15" x14ac:dyDescent="0.25"/>
  <cols>
    <col min="1" max="1" width="40.5703125" style="129" customWidth="1"/>
    <col min="2" max="2" width="17.5703125" style="149" customWidth="1"/>
    <col min="3" max="3" width="42.7109375" style="149" customWidth="1"/>
  </cols>
  <sheetData>
    <row r="1" spans="1:3" ht="18.75" x14ac:dyDescent="0.3">
      <c r="A1" s="53" t="s">
        <v>78</v>
      </c>
      <c r="B1" s="164"/>
      <c r="C1" s="164"/>
    </row>
    <row r="2" spans="1:3" ht="15.75" x14ac:dyDescent="0.25">
      <c r="A2" s="165" t="s">
        <v>1</v>
      </c>
      <c r="B2" s="139"/>
      <c r="C2" s="140"/>
    </row>
    <row r="3" spans="1:3" ht="15.75" x14ac:dyDescent="0.25">
      <c r="A3" s="165" t="s">
        <v>85</v>
      </c>
      <c r="B3" s="139"/>
      <c r="C3" s="164"/>
    </row>
    <row r="4" spans="1:3" ht="15.75" x14ac:dyDescent="0.25">
      <c r="A4" s="166" t="s">
        <v>71</v>
      </c>
      <c r="B4" s="141"/>
      <c r="C4" s="142"/>
    </row>
    <row r="5" spans="1:3" s="152" customFormat="1" ht="14.45" customHeight="1" x14ac:dyDescent="0.25">
      <c r="A5" s="179" t="s">
        <v>79</v>
      </c>
      <c r="B5" s="179"/>
      <c r="C5" s="179"/>
    </row>
    <row r="6" spans="1:3" ht="60.6" customHeight="1" x14ac:dyDescent="0.25">
      <c r="A6" s="180"/>
      <c r="B6" s="180"/>
      <c r="C6" s="180"/>
    </row>
    <row r="7" spans="1:3" ht="18.75" x14ac:dyDescent="0.3">
      <c r="A7" s="181" t="s">
        <v>48</v>
      </c>
      <c r="B7" s="182"/>
      <c r="C7" s="183"/>
    </row>
    <row r="8" spans="1:3" s="132" customFormat="1" ht="29.25" customHeight="1" x14ac:dyDescent="0.25">
      <c r="A8" s="154" t="s">
        <v>49</v>
      </c>
      <c r="B8" s="130" t="s">
        <v>50</v>
      </c>
      <c r="C8" s="131" t="s">
        <v>51</v>
      </c>
    </row>
    <row r="9" spans="1:3" x14ac:dyDescent="0.25">
      <c r="A9" s="135"/>
      <c r="B9" s="143"/>
      <c r="C9" s="144"/>
    </row>
    <row r="10" spans="1:3" x14ac:dyDescent="0.25">
      <c r="A10" s="135"/>
      <c r="B10" s="143"/>
      <c r="C10" s="144"/>
    </row>
    <row r="11" spans="1:3" x14ac:dyDescent="0.25">
      <c r="A11" s="138" t="s">
        <v>52</v>
      </c>
      <c r="B11" s="145">
        <f>SUM(B9:B10)</f>
        <v>0</v>
      </c>
      <c r="C11" s="146">
        <f>SUM(C9:C10)</f>
        <v>0</v>
      </c>
    </row>
    <row r="12" spans="1:3" x14ac:dyDescent="0.25">
      <c r="A12" s="136"/>
      <c r="B12" s="147"/>
      <c r="C12" s="148"/>
    </row>
    <row r="13" spans="1:3" ht="18.75" x14ac:dyDescent="0.3">
      <c r="A13" s="184" t="s">
        <v>53</v>
      </c>
      <c r="B13" s="185"/>
      <c r="C13" s="186"/>
    </row>
    <row r="14" spans="1:3" s="133" customFormat="1" ht="24.75" customHeight="1" x14ac:dyDescent="0.25">
      <c r="A14" s="134" t="s">
        <v>49</v>
      </c>
      <c r="B14" s="130" t="s">
        <v>50</v>
      </c>
      <c r="C14" s="131" t="s">
        <v>51</v>
      </c>
    </row>
    <row r="15" spans="1:3" x14ac:dyDescent="0.25">
      <c r="A15" s="135"/>
      <c r="B15" s="143"/>
      <c r="C15" s="143"/>
    </row>
    <row r="16" spans="1:3" x14ac:dyDescent="0.25">
      <c r="A16" s="135"/>
      <c r="B16" s="143"/>
      <c r="C16" s="143"/>
    </row>
    <row r="17" spans="1:3" x14ac:dyDescent="0.25">
      <c r="A17" s="135"/>
      <c r="B17" s="143"/>
      <c r="C17" s="143"/>
    </row>
    <row r="18" spans="1:3" x14ac:dyDescent="0.25">
      <c r="A18" s="135"/>
      <c r="B18" s="143"/>
      <c r="C18" s="143"/>
    </row>
    <row r="19" spans="1:3" ht="15.75" thickBot="1" x14ac:dyDescent="0.3">
      <c r="A19" s="137" t="s">
        <v>54</v>
      </c>
      <c r="B19" s="150">
        <f>SUM(B15:B18)</f>
        <v>0</v>
      </c>
      <c r="C19" s="151">
        <f>SUM(C15:C18)</f>
        <v>0</v>
      </c>
    </row>
    <row r="21" spans="1:3" ht="18.75" x14ac:dyDescent="0.3">
      <c r="A21" s="187" t="s">
        <v>55</v>
      </c>
      <c r="B21" s="188"/>
      <c r="C21" s="189"/>
    </row>
    <row r="22" spans="1:3" ht="15.75" x14ac:dyDescent="0.25">
      <c r="A22" s="134" t="s">
        <v>49</v>
      </c>
      <c r="B22" s="130" t="s">
        <v>50</v>
      </c>
      <c r="C22" s="131" t="s">
        <v>51</v>
      </c>
    </row>
    <row r="23" spans="1:3" x14ac:dyDescent="0.25">
      <c r="A23" s="135"/>
      <c r="B23" s="143"/>
      <c r="C23" s="143"/>
    </row>
    <row r="24" spans="1:3" x14ac:dyDescent="0.25">
      <c r="A24" s="135"/>
      <c r="B24" s="143"/>
      <c r="C24" s="143"/>
    </row>
    <row r="25" spans="1:3" x14ac:dyDescent="0.25">
      <c r="A25" s="135"/>
      <c r="B25" s="143"/>
      <c r="C25" s="143"/>
    </row>
    <row r="26" spans="1:3" x14ac:dyDescent="0.25">
      <c r="A26" s="135"/>
      <c r="B26" s="143"/>
      <c r="C26" s="143"/>
    </row>
    <row r="27" spans="1:3" ht="15.75" thickBot="1" x14ac:dyDescent="0.3">
      <c r="A27" s="137" t="s">
        <v>56</v>
      </c>
      <c r="B27" s="150">
        <f>SUM(B23:B26)</f>
        <v>0</v>
      </c>
      <c r="C27" s="151">
        <f>SUM(C23:C26)</f>
        <v>0</v>
      </c>
    </row>
  </sheetData>
  <mergeCells count="4">
    <mergeCell ref="A5:C6"/>
    <mergeCell ref="A7:C7"/>
    <mergeCell ref="A13:C13"/>
    <mergeCell ref="A21:C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33CC"/>
    <pageSetUpPr fitToPage="1"/>
  </sheetPr>
  <dimension ref="A1:H32"/>
  <sheetViews>
    <sheetView tabSelected="1" zoomScaleNormal="100" workbookViewId="0">
      <selection activeCell="C15" sqref="C15"/>
    </sheetView>
  </sheetViews>
  <sheetFormatPr defaultColWidth="9.140625" defaultRowHeight="12.75" x14ac:dyDescent="0.2"/>
  <cols>
    <col min="1" max="1" width="44.85546875" style="22" customWidth="1"/>
    <col min="2" max="2" width="20.140625" style="37" customWidth="1"/>
    <col min="3" max="3" width="16.28515625" style="37" customWidth="1"/>
    <col min="4" max="4" width="8.5703125" style="38" customWidth="1"/>
    <col min="5" max="5" width="17.140625" style="37" customWidth="1"/>
    <col min="6" max="6" width="8" style="38" customWidth="1"/>
    <col min="7" max="7" width="15.28515625" style="22" customWidth="1"/>
    <col min="8" max="8" width="9.140625" style="22" customWidth="1"/>
    <col min="9" max="16384" width="9.140625" style="22"/>
  </cols>
  <sheetData>
    <row r="1" spans="1:8" ht="24.75" customHeight="1" x14ac:dyDescent="0.3">
      <c r="A1" s="53" t="s">
        <v>86</v>
      </c>
      <c r="B1" s="159"/>
      <c r="C1" s="159"/>
      <c r="D1" s="159"/>
      <c r="E1" s="159"/>
      <c r="F1" s="159"/>
    </row>
    <row r="2" spans="1:8" ht="15" customHeight="1" x14ac:dyDescent="0.25">
      <c r="A2" s="161" t="s">
        <v>1</v>
      </c>
      <c r="B2" s="161"/>
      <c r="C2" s="161"/>
    </row>
    <row r="3" spans="1:8" ht="15" customHeight="1" x14ac:dyDescent="0.25">
      <c r="A3" s="161" t="s">
        <v>85</v>
      </c>
      <c r="B3" s="161"/>
      <c r="C3" s="162"/>
    </row>
    <row r="4" spans="1:8" ht="15.75" x14ac:dyDescent="0.25">
      <c r="A4" s="163" t="s">
        <v>71</v>
      </c>
      <c r="B4" s="163"/>
      <c r="C4" s="157"/>
    </row>
    <row r="5" spans="1:8" ht="63" x14ac:dyDescent="0.25">
      <c r="A5" s="54"/>
      <c r="B5" s="55" t="s">
        <v>87</v>
      </c>
      <c r="C5" s="56" t="s">
        <v>88</v>
      </c>
      <c r="D5" s="57" t="s">
        <v>59</v>
      </c>
      <c r="E5" s="58" t="s">
        <v>89</v>
      </c>
      <c r="F5" s="57" t="s">
        <v>59</v>
      </c>
      <c r="G5" s="58" t="s">
        <v>90</v>
      </c>
      <c r="H5" s="57" t="s">
        <v>59</v>
      </c>
    </row>
    <row r="6" spans="1:8" ht="14.25" customHeight="1" x14ac:dyDescent="0.25">
      <c r="A6" s="190"/>
      <c r="B6" s="191"/>
      <c r="C6" s="191"/>
      <c r="D6" s="191"/>
      <c r="E6" s="191"/>
      <c r="F6" s="191"/>
      <c r="G6" s="191"/>
      <c r="H6" s="191"/>
    </row>
    <row r="7" spans="1:8" ht="14.25" customHeight="1" x14ac:dyDescent="0.25">
      <c r="A7" s="59" t="str">
        <f>'[1]Proposed RFP Project Budget'!A7</f>
        <v>Income</v>
      </c>
      <c r="B7" s="39"/>
      <c r="C7" s="60"/>
      <c r="D7" s="59"/>
      <c r="E7" s="59"/>
      <c r="F7" s="61"/>
      <c r="G7" s="59"/>
      <c r="H7" s="61"/>
    </row>
    <row r="8" spans="1:8" x14ac:dyDescent="0.2">
      <c r="A8" s="16" t="str">
        <f>'[1]Proposed RFP Project Budget'!A8</f>
        <v>Grant Funding from APHN</v>
      </c>
      <c r="B8" s="40">
        <f>'Project Budget'!B8</f>
        <v>10000</v>
      </c>
      <c r="C8" s="17"/>
      <c r="D8" s="106">
        <f t="shared" ref="D8" si="0">C8/B8</f>
        <v>0</v>
      </c>
      <c r="E8" s="18"/>
      <c r="F8" s="111">
        <f>E8/B8</f>
        <v>0</v>
      </c>
      <c r="G8" s="6">
        <f t="shared" ref="G8" si="1">C8+E8</f>
        <v>0</v>
      </c>
      <c r="H8" s="111">
        <f>G8/B8</f>
        <v>0</v>
      </c>
    </row>
    <row r="9" spans="1:8" x14ac:dyDescent="0.2">
      <c r="A9" s="16" t="str">
        <f>'[1]Proposed RFP Project Budget'!A9</f>
        <v>Other income</v>
      </c>
      <c r="B9" s="40">
        <f>'Project Budget'!B9</f>
        <v>0</v>
      </c>
      <c r="C9" s="17"/>
      <c r="D9" s="106" t="e">
        <f>C9/B9</f>
        <v>#DIV/0!</v>
      </c>
      <c r="E9" s="18"/>
      <c r="F9" s="122" t="e">
        <f t="shared" ref="F9:F11" si="2">E9/B9</f>
        <v>#DIV/0!</v>
      </c>
      <c r="G9" s="6">
        <f t="shared" ref="G9" si="3">C9+E9</f>
        <v>0</v>
      </c>
      <c r="H9" s="111" t="e">
        <f t="shared" ref="H9:H11" si="4">G9/B9</f>
        <v>#DIV/0!</v>
      </c>
    </row>
    <row r="10" spans="1:8" x14ac:dyDescent="0.2">
      <c r="A10" s="19"/>
      <c r="B10" s="40"/>
      <c r="C10" s="20"/>
      <c r="D10" s="40"/>
      <c r="E10" s="21"/>
      <c r="F10" s="40"/>
      <c r="G10" s="4"/>
      <c r="H10" s="40"/>
    </row>
    <row r="11" spans="1:8" x14ac:dyDescent="0.2">
      <c r="A11" s="86" t="str">
        <f>'[1]Proposed RFP Project Budget'!A11</f>
        <v>Total income</v>
      </c>
      <c r="B11" s="41">
        <f>'Project Budget'!B10</f>
        <v>10000</v>
      </c>
      <c r="C11" s="87">
        <f>SUM(C8:C10)</f>
        <v>0</v>
      </c>
      <c r="D11" s="88">
        <f>C11/B11</f>
        <v>0</v>
      </c>
      <c r="E11" s="87">
        <f>SUM(E8:E10)</f>
        <v>0</v>
      </c>
      <c r="F11" s="89">
        <f t="shared" si="2"/>
        <v>0</v>
      </c>
      <c r="G11" s="87">
        <f>SUM(G8:G10)</f>
        <v>0</v>
      </c>
      <c r="H11" s="89">
        <f t="shared" si="4"/>
        <v>0</v>
      </c>
    </row>
    <row r="12" spans="1:8" x14ac:dyDescent="0.2">
      <c r="B12" s="42"/>
      <c r="C12" s="23"/>
      <c r="D12" s="51"/>
      <c r="E12" s="22"/>
      <c r="F12" s="51"/>
      <c r="G12" s="51"/>
      <c r="H12" s="51"/>
    </row>
    <row r="13" spans="1:8" x14ac:dyDescent="0.2">
      <c r="A13" s="24" t="str">
        <f>'[1]Proposed RFP Project Budget'!A13</f>
        <v>Expenses</v>
      </c>
      <c r="B13" s="43"/>
      <c r="C13" s="25"/>
      <c r="D13" s="107"/>
      <c r="E13" s="26"/>
      <c r="F13" s="13"/>
      <c r="G13" s="13"/>
      <c r="H13" s="13"/>
    </row>
    <row r="14" spans="1:8" x14ac:dyDescent="0.2">
      <c r="A14" s="27" t="str">
        <f>'[1]Proposed RFP Project Budget'!A14</f>
        <v xml:space="preserve"> Direct Service Delivery</v>
      </c>
      <c r="B14" s="44"/>
      <c r="C14" s="28"/>
      <c r="D14" s="108"/>
      <c r="E14" s="29"/>
      <c r="F14" s="112"/>
      <c r="G14" s="112"/>
      <c r="H14" s="112"/>
    </row>
    <row r="15" spans="1:8" x14ac:dyDescent="0.2">
      <c r="A15" s="123" t="s">
        <v>76</v>
      </c>
      <c r="B15" s="40">
        <f>'Project Budget'!B15</f>
        <v>0</v>
      </c>
      <c r="C15" s="17"/>
      <c r="D15" s="106" t="e">
        <f t="shared" ref="D15" si="5">C15/B15</f>
        <v>#DIV/0!</v>
      </c>
      <c r="E15" s="18"/>
      <c r="F15" s="111" t="e">
        <f>E15/B15</f>
        <v>#DIV/0!</v>
      </c>
      <c r="G15" s="6">
        <f t="shared" ref="G15:G19" si="6">C15+E15</f>
        <v>0</v>
      </c>
      <c r="H15" s="111" t="e">
        <f>G15/B15</f>
        <v>#DIV/0!</v>
      </c>
    </row>
    <row r="16" spans="1:8" x14ac:dyDescent="0.2">
      <c r="A16" s="123" t="s">
        <v>75</v>
      </c>
      <c r="B16" s="40">
        <f>'Project Budget'!B16</f>
        <v>0</v>
      </c>
      <c r="C16" s="17"/>
      <c r="D16" s="106" t="e">
        <f t="shared" ref="D16:D22" si="7">C16/B16</f>
        <v>#DIV/0!</v>
      </c>
      <c r="E16" s="18"/>
      <c r="F16" s="111" t="e">
        <f>E16/B16</f>
        <v>#DIV/0!</v>
      </c>
      <c r="G16" s="6">
        <f t="shared" si="6"/>
        <v>0</v>
      </c>
      <c r="H16" s="111" t="e">
        <f t="shared" ref="H16:H31" si="8">G16/B16</f>
        <v>#DIV/0!</v>
      </c>
    </row>
    <row r="17" spans="1:8" x14ac:dyDescent="0.2">
      <c r="A17" s="123" t="s">
        <v>74</v>
      </c>
      <c r="B17" s="46">
        <f>'Project Budget'!B17</f>
        <v>0</v>
      </c>
      <c r="C17" s="33"/>
      <c r="D17" s="106" t="e">
        <f t="shared" si="7"/>
        <v>#DIV/0!</v>
      </c>
      <c r="E17" s="34"/>
      <c r="F17" s="111" t="e">
        <f>E17/B17</f>
        <v>#DIV/0!</v>
      </c>
      <c r="G17" s="120">
        <f>C17+E17</f>
        <v>0</v>
      </c>
      <c r="H17" s="111" t="e">
        <f t="shared" si="8"/>
        <v>#DIV/0!</v>
      </c>
    </row>
    <row r="18" spans="1:8" x14ac:dyDescent="0.2">
      <c r="A18" s="16" t="s">
        <v>72</v>
      </c>
      <c r="B18" s="40">
        <f>'Project Budget'!B18</f>
        <v>0</v>
      </c>
      <c r="C18" s="33"/>
      <c r="D18" s="106" t="e">
        <f t="shared" si="7"/>
        <v>#DIV/0!</v>
      </c>
      <c r="E18" s="34"/>
      <c r="F18" s="111" t="e">
        <f>E18/B18</f>
        <v>#DIV/0!</v>
      </c>
      <c r="G18" s="120">
        <f t="shared" si="6"/>
        <v>0</v>
      </c>
      <c r="H18" s="111" t="e">
        <f>G18/B18</f>
        <v>#DIV/0!</v>
      </c>
    </row>
    <row r="19" spans="1:8" x14ac:dyDescent="0.2">
      <c r="A19" s="123"/>
      <c r="B19" s="40"/>
      <c r="C19" s="17"/>
      <c r="D19" s="106" t="e">
        <f t="shared" si="7"/>
        <v>#DIV/0!</v>
      </c>
      <c r="E19" s="18"/>
      <c r="F19" s="111" t="e">
        <f t="shared" ref="F19" si="9">E19/B19</f>
        <v>#DIV/0!</v>
      </c>
      <c r="G19" s="6">
        <f t="shared" si="6"/>
        <v>0</v>
      </c>
      <c r="H19" s="111" t="e">
        <f t="shared" si="8"/>
        <v>#DIV/0!</v>
      </c>
    </row>
    <row r="20" spans="1:8" x14ac:dyDescent="0.2">
      <c r="B20" s="40"/>
      <c r="C20" s="17"/>
      <c r="D20" s="106" t="e">
        <f t="shared" si="7"/>
        <v>#DIV/0!</v>
      </c>
      <c r="E20" s="18"/>
      <c r="F20" s="111" t="e">
        <f>E20/B20</f>
        <v>#DIV/0!</v>
      </c>
      <c r="G20" s="6">
        <f t="shared" ref="G20" si="10">C20+E20</f>
        <v>0</v>
      </c>
      <c r="H20" s="111" t="e">
        <f>G20/B20</f>
        <v>#DIV/0!</v>
      </c>
    </row>
    <row r="21" spans="1:8" x14ac:dyDescent="0.2">
      <c r="A21" s="12" t="s">
        <v>77</v>
      </c>
      <c r="B21" s="47">
        <f>'Project Budget'!B21</f>
        <v>0</v>
      </c>
      <c r="C21" s="90">
        <f>SUM(C15:C20)</f>
        <v>0</v>
      </c>
      <c r="D21" s="68" t="e">
        <f t="shared" si="7"/>
        <v>#DIV/0!</v>
      </c>
      <c r="E21" s="91">
        <f>SUM(E15:E20)</f>
        <v>0</v>
      </c>
      <c r="F21" s="92" t="e">
        <f t="shared" ref="F21:F31" si="11">E21/B21</f>
        <v>#DIV/0!</v>
      </c>
      <c r="G21" s="91">
        <f>SUM(G15:G20)</f>
        <v>0</v>
      </c>
      <c r="H21" s="92" t="e">
        <f>G21/B21</f>
        <v>#DIV/0!</v>
      </c>
    </row>
    <row r="22" spans="1:8" x14ac:dyDescent="0.2">
      <c r="A22" s="7" t="str">
        <f>'[1]Proposed RFP Project Budget'!A37</f>
        <v>Total Direct Service Delivery Expenses</v>
      </c>
      <c r="B22" s="49">
        <f>'Project Budget'!B22</f>
        <v>0</v>
      </c>
      <c r="C22" s="93">
        <f>SUM(C21)</f>
        <v>0</v>
      </c>
      <c r="D22" s="67" t="e">
        <f t="shared" si="7"/>
        <v>#DIV/0!</v>
      </c>
      <c r="E22" s="94">
        <f>SUM(E21)</f>
        <v>0</v>
      </c>
      <c r="F22" s="95" t="e">
        <f t="shared" si="11"/>
        <v>#DIV/0!</v>
      </c>
      <c r="G22" s="94">
        <f>G21</f>
        <v>0</v>
      </c>
      <c r="H22" s="95" t="e">
        <f>G22/B22</f>
        <v>#DIV/0!</v>
      </c>
    </row>
    <row r="23" spans="1:8" x14ac:dyDescent="0.2">
      <c r="B23" s="42"/>
      <c r="C23" s="23"/>
      <c r="D23" s="51"/>
      <c r="E23" s="22"/>
      <c r="F23" s="51"/>
      <c r="G23" s="51"/>
      <c r="H23" s="51"/>
    </row>
    <row r="24" spans="1:8" x14ac:dyDescent="0.2">
      <c r="A24" s="27" t="s">
        <v>22</v>
      </c>
      <c r="B24" s="125"/>
      <c r="C24" s="128"/>
      <c r="D24" s="124"/>
      <c r="E24" s="127"/>
      <c r="F24" s="124"/>
      <c r="G24" s="124"/>
      <c r="H24" s="124"/>
    </row>
    <row r="25" spans="1:8" x14ac:dyDescent="0.2">
      <c r="A25" s="16" t="s">
        <v>73</v>
      </c>
      <c r="B25" s="40">
        <f>'Project Budget'!B25</f>
        <v>0</v>
      </c>
      <c r="C25" s="17"/>
      <c r="D25" s="106" t="e">
        <f>C25/B25</f>
        <v>#DIV/0!</v>
      </c>
      <c r="E25" s="18"/>
      <c r="F25" s="111" t="e">
        <f t="shared" si="11"/>
        <v>#DIV/0!</v>
      </c>
      <c r="G25" s="6">
        <f t="shared" ref="G25:G26" si="12">C25+E25</f>
        <v>0</v>
      </c>
      <c r="H25" s="111" t="e">
        <f t="shared" si="8"/>
        <v>#DIV/0!</v>
      </c>
    </row>
    <row r="26" spans="1:8" x14ac:dyDescent="0.2">
      <c r="A26" s="16"/>
      <c r="B26" s="50">
        <f>'Project Budget'!B26</f>
        <v>0</v>
      </c>
      <c r="C26" s="17"/>
      <c r="D26" s="106" t="e">
        <f t="shared" ref="D26" si="13">C26/B26</f>
        <v>#DIV/0!</v>
      </c>
      <c r="E26" s="18"/>
      <c r="F26" s="111" t="e">
        <f t="shared" si="11"/>
        <v>#DIV/0!</v>
      </c>
      <c r="G26" s="6">
        <f t="shared" si="12"/>
        <v>0</v>
      </c>
      <c r="H26" s="111" t="e">
        <f t="shared" si="8"/>
        <v>#DIV/0!</v>
      </c>
    </row>
    <row r="27" spans="1:8" x14ac:dyDescent="0.2">
      <c r="A27" s="7" t="str">
        <f>'[1]Proposed RFP Project Budget'!A60</f>
        <v>Total Administration Expenses</v>
      </c>
      <c r="B27" s="125">
        <f>'Project Budget'!B27</f>
        <v>0</v>
      </c>
      <c r="C27" s="126">
        <f>SUM(C25:C26)</f>
        <v>0</v>
      </c>
      <c r="D27" s="67" t="e">
        <f>C27/B27</f>
        <v>#DIV/0!</v>
      </c>
      <c r="E27" s="124">
        <f>SUM(E25:E26)</f>
        <v>0</v>
      </c>
      <c r="F27" s="95" t="e">
        <f t="shared" si="11"/>
        <v>#DIV/0!</v>
      </c>
      <c r="G27" s="124">
        <f>SUM(G25:G26)</f>
        <v>0</v>
      </c>
      <c r="H27" s="95" t="e">
        <f>G27/B27</f>
        <v>#DIV/0!</v>
      </c>
    </row>
    <row r="28" spans="1:8" x14ac:dyDescent="0.2">
      <c r="A28" s="19"/>
      <c r="B28" s="51"/>
      <c r="C28" s="23"/>
      <c r="D28" s="51"/>
      <c r="E28" s="22"/>
      <c r="F28" s="51"/>
      <c r="G28" s="51"/>
      <c r="H28" s="51"/>
    </row>
    <row r="29" spans="1:8" x14ac:dyDescent="0.2">
      <c r="A29" s="11" t="str">
        <f>'[1]Proposed RFP Project Budget'!A62</f>
        <v>Total Expenses</v>
      </c>
      <c r="B29" s="43">
        <f>'Project Budget'!B29</f>
        <v>0</v>
      </c>
      <c r="C29" s="98">
        <f>SUM(C27,C22)</f>
        <v>0</v>
      </c>
      <c r="D29" s="66" t="e">
        <f t="shared" ref="D29" si="14">C29/B29</f>
        <v>#DIV/0!</v>
      </c>
      <c r="E29" s="13">
        <f>SUM(E27,E22)</f>
        <v>0</v>
      </c>
      <c r="F29" s="70" t="e">
        <f t="shared" si="11"/>
        <v>#DIV/0!</v>
      </c>
      <c r="G29" s="13">
        <f>G22+G27</f>
        <v>0</v>
      </c>
      <c r="H29" s="70" t="e">
        <f t="shared" si="8"/>
        <v>#DIV/0!</v>
      </c>
    </row>
    <row r="30" spans="1:8" x14ac:dyDescent="0.2">
      <c r="A30" s="3"/>
      <c r="B30" s="51"/>
      <c r="C30" s="97"/>
      <c r="D30" s="51"/>
      <c r="E30" s="51"/>
      <c r="F30" s="51"/>
      <c r="G30" s="51"/>
      <c r="H30" s="51"/>
    </row>
    <row r="31" spans="1:8" x14ac:dyDescent="0.2">
      <c r="A31" s="9" t="s">
        <v>41</v>
      </c>
      <c r="B31" s="52">
        <f>'Project Budget'!B31</f>
        <v>10000</v>
      </c>
      <c r="C31" s="99">
        <f>C11-C29</f>
        <v>0</v>
      </c>
      <c r="D31" s="100">
        <f>C31/B31</f>
        <v>0</v>
      </c>
      <c r="E31" s="10">
        <f>E11-E29</f>
        <v>0</v>
      </c>
      <c r="F31" s="101">
        <f t="shared" si="11"/>
        <v>0</v>
      </c>
      <c r="G31" s="10">
        <f>G11-G29</f>
        <v>0</v>
      </c>
      <c r="H31" s="101">
        <f t="shared" si="8"/>
        <v>0</v>
      </c>
    </row>
    <row r="32" spans="1:8" x14ac:dyDescent="0.2">
      <c r="A32" s="37"/>
    </row>
  </sheetData>
  <sheetProtection insertRows="0" deleteRows="0"/>
  <mergeCells count="1">
    <mergeCell ref="A6:H6"/>
  </mergeCells>
  <conditionalFormatting sqref="D29 D31 F15:F22 H15:H22 D25:D27 F25:F27 H25:H27 D15:D22">
    <cfRule type="cellIs" dxfId="66" priority="21" operator="greaterThan">
      <formula>1</formula>
    </cfRule>
  </conditionalFormatting>
  <conditionalFormatting sqref="F29 F31">
    <cfRule type="cellIs" dxfId="65" priority="20" operator="greaterThan">
      <formula>1</formula>
    </cfRule>
  </conditionalFormatting>
  <conditionalFormatting sqref="E31">
    <cfRule type="cellIs" dxfId="64" priority="16" operator="lessThan">
      <formula>0</formula>
    </cfRule>
    <cfRule type="cellIs" dxfId="63" priority="17" operator="greaterThan">
      <formula>0</formula>
    </cfRule>
  </conditionalFormatting>
  <conditionalFormatting sqref="C31">
    <cfRule type="cellIs" dxfId="62" priority="14" operator="lessThan">
      <formula>0</formula>
    </cfRule>
    <cfRule type="cellIs" dxfId="61" priority="15" operator="greaterThan">
      <formula>0</formula>
    </cfRule>
  </conditionalFormatting>
  <conditionalFormatting sqref="E31 C31">
    <cfRule type="cellIs" dxfId="60" priority="12" operator="lessThan">
      <formula>0</formula>
    </cfRule>
    <cfRule type="cellIs" dxfId="59" priority="13" operator="greaterThan">
      <formula>0</formula>
    </cfRule>
  </conditionalFormatting>
  <conditionalFormatting sqref="D29 D31 D483:D1048576 F483:F1048576 F29 F31 F15:F22 H15:H22 D25:D27 F25:F27 H25:H27 D15:D22">
    <cfRule type="cellIs" dxfId="58" priority="10" operator="lessThan">
      <formula>1</formula>
    </cfRule>
    <cfRule type="cellIs" dxfId="57" priority="11" operator="greaterThan">
      <formula>1</formula>
    </cfRule>
  </conditionalFormatting>
  <conditionalFormatting sqref="H29 H31">
    <cfRule type="cellIs" dxfId="56" priority="9" operator="greaterThan">
      <formula>1</formula>
    </cfRule>
  </conditionalFormatting>
  <conditionalFormatting sqref="G31">
    <cfRule type="cellIs" dxfId="55" priority="7" operator="lessThan">
      <formula>0</formula>
    </cfRule>
    <cfRule type="cellIs" dxfId="54" priority="8" operator="greaterThan">
      <formula>0</formula>
    </cfRule>
  </conditionalFormatting>
  <conditionalFormatting sqref="G31">
    <cfRule type="cellIs" dxfId="53" priority="5" operator="lessThan">
      <formula>0</formula>
    </cfRule>
    <cfRule type="cellIs" dxfId="52" priority="6" operator="greaterThan">
      <formula>0</formula>
    </cfRule>
  </conditionalFormatting>
  <conditionalFormatting sqref="H29 H31">
    <cfRule type="cellIs" dxfId="51" priority="3" operator="lessThan">
      <formula>1</formula>
    </cfRule>
    <cfRule type="cellIs" dxfId="50" priority="4" operator="greaterThan">
      <formula>1</formula>
    </cfRule>
  </conditionalFormatting>
  <conditionalFormatting sqref="B31:C31 E31 G31 F15:F22 H15:H22 D25:D27 F25:F27 H25:H27 D15:D22">
    <cfRule type="cellIs" dxfId="49" priority="2" operator="equal">
      <formula>0</formula>
    </cfRule>
  </conditionalFormatting>
  <conditionalFormatting sqref="D8:D9 F8:F9 H8:H9 H29 F29 D29 D31 F31 H31 D11 F11 H11">
    <cfRule type="cellIs" dxfId="48" priority="1" operator="equal">
      <formula>0</formula>
    </cfRule>
  </conditionalFormatting>
  <pageMargins left="0.25" right="0.25" top="0.75" bottom="0.75" header="0.3" footer="0.3"/>
  <pageSetup paperSize="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7030A0"/>
  </sheetPr>
  <dimension ref="A1:C79"/>
  <sheetViews>
    <sheetView topLeftCell="A4" zoomScaleNormal="100" workbookViewId="0">
      <selection activeCell="B9" sqref="B9"/>
    </sheetView>
  </sheetViews>
  <sheetFormatPr defaultRowHeight="15" x14ac:dyDescent="0.25"/>
  <cols>
    <col min="1" max="1" width="46.5703125" bestFit="1" customWidth="1"/>
    <col min="2" max="2" width="17.28515625" bestFit="1" customWidth="1"/>
    <col min="3" max="3" width="26.5703125" style="72" bestFit="1" customWidth="1"/>
  </cols>
  <sheetData>
    <row r="1" spans="1:3" s="121" customFormat="1" ht="24.75" customHeight="1" x14ac:dyDescent="0.3">
      <c r="A1" s="170" t="s">
        <v>63</v>
      </c>
      <c r="B1" s="171"/>
      <c r="C1" s="171"/>
    </row>
    <row r="2" spans="1:3" s="121" customFormat="1" ht="15.75" x14ac:dyDescent="0.25">
      <c r="A2" s="175" t="s">
        <v>1</v>
      </c>
      <c r="B2" s="175"/>
      <c r="C2" s="83"/>
    </row>
    <row r="3" spans="1:3" s="121" customFormat="1" ht="15.75" x14ac:dyDescent="0.25">
      <c r="A3" s="175" t="s">
        <v>2</v>
      </c>
      <c r="B3" s="175"/>
      <c r="C3" s="176"/>
    </row>
    <row r="4" spans="1:3" s="121" customFormat="1" ht="15.75" x14ac:dyDescent="0.25">
      <c r="A4" s="177" t="s">
        <v>3</v>
      </c>
      <c r="B4" s="177"/>
      <c r="C4" s="178"/>
    </row>
    <row r="5" spans="1:3" ht="15.75" x14ac:dyDescent="0.25">
      <c r="A5" s="1"/>
      <c r="B5" s="2" t="s">
        <v>4</v>
      </c>
      <c r="C5" s="62" t="s">
        <v>5</v>
      </c>
    </row>
    <row r="6" spans="1:3" x14ac:dyDescent="0.25">
      <c r="A6" s="173"/>
      <c r="B6" s="174"/>
      <c r="C6" s="174"/>
    </row>
    <row r="7" spans="1:3" x14ac:dyDescent="0.25">
      <c r="A7" s="15" t="s">
        <v>6</v>
      </c>
      <c r="B7" s="14"/>
      <c r="C7" s="63"/>
    </row>
    <row r="8" spans="1:3" x14ac:dyDescent="0.25">
      <c r="A8" s="5" t="s">
        <v>7</v>
      </c>
      <c r="B8" s="18"/>
      <c r="C8" s="64" t="e">
        <f>B8/B$10</f>
        <v>#DIV/0!</v>
      </c>
    </row>
    <row r="9" spans="1:3" x14ac:dyDescent="0.25">
      <c r="A9" s="5" t="s">
        <v>8</v>
      </c>
      <c r="B9" s="18"/>
      <c r="C9" s="64" t="e">
        <f>B9/B$10</f>
        <v>#DIV/0!</v>
      </c>
    </row>
    <row r="10" spans="1:3" x14ac:dyDescent="0.25">
      <c r="A10" s="86" t="s">
        <v>9</v>
      </c>
      <c r="B10" s="119">
        <f>SUM(B8:B9)</f>
        <v>0</v>
      </c>
      <c r="C10" s="89" t="e">
        <f t="shared" ref="C10" si="0">B10/B$10</f>
        <v>#DIV/0!</v>
      </c>
    </row>
    <row r="11" spans="1:3" x14ac:dyDescent="0.25">
      <c r="A11" s="3"/>
      <c r="B11" s="115"/>
      <c r="C11" s="65"/>
    </row>
    <row r="12" spans="1:3" x14ac:dyDescent="0.25">
      <c r="A12" s="11" t="s">
        <v>10</v>
      </c>
      <c r="B12" s="26"/>
      <c r="C12" s="66"/>
    </row>
    <row r="13" spans="1:3" x14ac:dyDescent="0.25">
      <c r="A13" s="7" t="s">
        <v>11</v>
      </c>
      <c r="B13" s="29"/>
      <c r="C13" s="67"/>
    </row>
    <row r="14" spans="1:3" x14ac:dyDescent="0.25">
      <c r="A14" s="12" t="s">
        <v>12</v>
      </c>
      <c r="B14" s="32"/>
      <c r="C14" s="68"/>
    </row>
    <row r="15" spans="1:3" x14ac:dyDescent="0.25">
      <c r="A15" s="85" t="s">
        <v>13</v>
      </c>
      <c r="B15" s="116"/>
      <c r="C15" s="69" t="e">
        <f t="shared" ref="C15:C20" si="1">B15/B$61</f>
        <v>#DIV/0!</v>
      </c>
    </row>
    <row r="16" spans="1:3" x14ac:dyDescent="0.25">
      <c r="A16" s="85" t="s">
        <v>13</v>
      </c>
      <c r="B16" s="116"/>
      <c r="C16" s="69" t="e">
        <f t="shared" si="1"/>
        <v>#DIV/0!</v>
      </c>
    </row>
    <row r="17" spans="1:3" x14ac:dyDescent="0.25">
      <c r="A17" s="85" t="s">
        <v>13</v>
      </c>
      <c r="B17" s="117"/>
      <c r="C17" s="69" t="e">
        <f t="shared" si="1"/>
        <v>#DIV/0!</v>
      </c>
    </row>
    <row r="18" spans="1:3" x14ac:dyDescent="0.25">
      <c r="A18" s="85" t="s">
        <v>13</v>
      </c>
      <c r="B18" s="34"/>
      <c r="C18" s="69" t="e">
        <f t="shared" si="1"/>
        <v>#DIV/0!</v>
      </c>
    </row>
    <row r="19" spans="1:3" x14ac:dyDescent="0.25">
      <c r="A19" s="85" t="s">
        <v>13</v>
      </c>
      <c r="B19" s="18"/>
      <c r="C19" s="69" t="e">
        <f t="shared" si="1"/>
        <v>#DIV/0!</v>
      </c>
    </row>
    <row r="20" spans="1:3" x14ac:dyDescent="0.25">
      <c r="A20" s="12" t="s">
        <v>14</v>
      </c>
      <c r="B20" s="91">
        <f>SUM(B15:B19)</f>
        <v>0</v>
      </c>
      <c r="C20" s="92" t="e">
        <f t="shared" si="1"/>
        <v>#DIV/0!</v>
      </c>
    </row>
    <row r="21" spans="1:3" x14ac:dyDescent="0.25">
      <c r="A21" s="5"/>
      <c r="B21" s="18"/>
      <c r="C21" s="69"/>
    </row>
    <row r="22" spans="1:3" x14ac:dyDescent="0.25">
      <c r="A22" s="12" t="s">
        <v>15</v>
      </c>
      <c r="B22" s="36"/>
      <c r="C22" s="68"/>
    </row>
    <row r="23" spans="1:3" x14ac:dyDescent="0.25">
      <c r="A23" s="16" t="s">
        <v>16</v>
      </c>
      <c r="B23" s="118"/>
      <c r="C23" s="69" t="e">
        <f>B23/B$61</f>
        <v>#DIV/0!</v>
      </c>
    </row>
    <row r="24" spans="1:3" x14ac:dyDescent="0.25">
      <c r="A24" s="16" t="s">
        <v>16</v>
      </c>
      <c r="B24" s="118"/>
      <c r="C24" s="69" t="e">
        <f t="shared" ref="C24:C25" si="2">B24/B$61</f>
        <v>#DIV/0!</v>
      </c>
    </row>
    <row r="25" spans="1:3" x14ac:dyDescent="0.25">
      <c r="A25" s="16" t="s">
        <v>16</v>
      </c>
      <c r="B25" s="118"/>
      <c r="C25" s="69" t="e">
        <f t="shared" si="2"/>
        <v>#DIV/0!</v>
      </c>
    </row>
    <row r="26" spans="1:3" x14ac:dyDescent="0.25">
      <c r="A26" s="16" t="s">
        <v>16</v>
      </c>
      <c r="B26" s="18"/>
      <c r="C26" s="69" t="e">
        <f>B26/B$61</f>
        <v>#DIV/0!</v>
      </c>
    </row>
    <row r="27" spans="1:3" x14ac:dyDescent="0.25">
      <c r="A27" s="12" t="s">
        <v>17</v>
      </c>
      <c r="B27" s="91">
        <f>SUM(B23:B26)</f>
        <v>0</v>
      </c>
      <c r="C27" s="92" t="e">
        <f>B27/B$61</f>
        <v>#DIV/0!</v>
      </c>
    </row>
    <row r="28" spans="1:3" x14ac:dyDescent="0.25">
      <c r="A28" s="3"/>
      <c r="B28" s="18"/>
      <c r="C28" s="69"/>
    </row>
    <row r="29" spans="1:3" x14ac:dyDescent="0.25">
      <c r="A29" s="12" t="s">
        <v>18</v>
      </c>
      <c r="B29" s="36"/>
      <c r="C29" s="68"/>
    </row>
    <row r="30" spans="1:3" x14ac:dyDescent="0.25">
      <c r="A30" s="16" t="s">
        <v>19</v>
      </c>
      <c r="B30" s="116"/>
      <c r="C30" s="69" t="e">
        <f>B30/B$61</f>
        <v>#DIV/0!</v>
      </c>
    </row>
    <row r="31" spans="1:3" x14ac:dyDescent="0.25">
      <c r="A31" s="16" t="s">
        <v>19</v>
      </c>
      <c r="B31" s="116"/>
      <c r="C31" s="69" t="e">
        <f t="shared" ref="C31:C32" si="3">B31/B$61</f>
        <v>#DIV/0!</v>
      </c>
    </row>
    <row r="32" spans="1:3" x14ac:dyDescent="0.25">
      <c r="A32" s="16" t="s">
        <v>19</v>
      </c>
      <c r="B32" s="116"/>
      <c r="C32" s="69" t="e">
        <f t="shared" si="3"/>
        <v>#DIV/0!</v>
      </c>
    </row>
    <row r="33" spans="1:3" x14ac:dyDescent="0.25">
      <c r="A33" s="16" t="s">
        <v>19</v>
      </c>
      <c r="B33" s="18"/>
      <c r="C33" s="69" t="e">
        <f>B33/B$61</f>
        <v>#DIV/0!</v>
      </c>
    </row>
    <row r="34" spans="1:3" x14ac:dyDescent="0.25">
      <c r="A34" s="16" t="s">
        <v>19</v>
      </c>
      <c r="B34" s="18"/>
      <c r="C34" s="69" t="e">
        <f>B34/B$61</f>
        <v>#DIV/0!</v>
      </c>
    </row>
    <row r="35" spans="1:3" x14ac:dyDescent="0.25">
      <c r="A35" s="12" t="s">
        <v>20</v>
      </c>
      <c r="B35" s="91">
        <f>SUM(B30:B34)</f>
        <v>0</v>
      </c>
      <c r="C35" s="92" t="e">
        <f>B35/B$61</f>
        <v>#DIV/0!</v>
      </c>
    </row>
    <row r="36" spans="1:3" s="8" customFormat="1" x14ac:dyDescent="0.25">
      <c r="A36" s="7" t="s">
        <v>21</v>
      </c>
      <c r="B36" s="94">
        <f>SUM(B35,B27,B20)</f>
        <v>0</v>
      </c>
      <c r="C36" s="92" t="e">
        <f>B36/B$61</f>
        <v>#DIV/0!</v>
      </c>
    </row>
    <row r="37" spans="1:3" x14ac:dyDescent="0.25">
      <c r="A37" s="3"/>
      <c r="B37" s="18"/>
      <c r="C37" s="69"/>
    </row>
    <row r="38" spans="1:3" x14ac:dyDescent="0.25">
      <c r="A38" s="7" t="s">
        <v>22</v>
      </c>
      <c r="B38" s="127"/>
      <c r="C38" s="67"/>
    </row>
    <row r="39" spans="1:3" x14ac:dyDescent="0.25">
      <c r="A39" s="16" t="s">
        <v>23</v>
      </c>
      <c r="B39" s="116"/>
      <c r="C39" s="69" t="e">
        <f t="shared" ref="C39:C54" si="4">B39/B$61</f>
        <v>#DIV/0!</v>
      </c>
    </row>
    <row r="40" spans="1:3" x14ac:dyDescent="0.25">
      <c r="A40" s="16" t="s">
        <v>24</v>
      </c>
      <c r="B40" s="116"/>
      <c r="C40" s="69" t="e">
        <f t="shared" si="4"/>
        <v>#DIV/0!</v>
      </c>
    </row>
    <row r="41" spans="1:3" x14ac:dyDescent="0.25">
      <c r="A41" s="16" t="s">
        <v>25</v>
      </c>
      <c r="B41" s="116"/>
      <c r="C41" s="69" t="e">
        <f t="shared" si="4"/>
        <v>#DIV/0!</v>
      </c>
    </row>
    <row r="42" spans="1:3" x14ac:dyDescent="0.25">
      <c r="A42" s="16" t="s">
        <v>26</v>
      </c>
      <c r="B42" s="18"/>
      <c r="C42" s="69" t="e">
        <f t="shared" si="4"/>
        <v>#DIV/0!</v>
      </c>
    </row>
    <row r="43" spans="1:3" x14ac:dyDescent="0.25">
      <c r="A43" s="16" t="s">
        <v>27</v>
      </c>
      <c r="B43" s="18"/>
      <c r="C43" s="69" t="e">
        <f t="shared" si="4"/>
        <v>#DIV/0!</v>
      </c>
    </row>
    <row r="44" spans="1:3" x14ac:dyDescent="0.25">
      <c r="A44" s="16" t="s">
        <v>28</v>
      </c>
      <c r="B44" s="18"/>
      <c r="C44" s="69" t="e">
        <f t="shared" si="4"/>
        <v>#DIV/0!</v>
      </c>
    </row>
    <row r="45" spans="1:3" x14ac:dyDescent="0.25">
      <c r="A45" s="16" t="s">
        <v>29</v>
      </c>
      <c r="B45" s="18"/>
      <c r="C45" s="69" t="e">
        <f t="shared" si="4"/>
        <v>#DIV/0!</v>
      </c>
    </row>
    <row r="46" spans="1:3" x14ac:dyDescent="0.25">
      <c r="A46" s="16" t="s">
        <v>30</v>
      </c>
      <c r="B46" s="18"/>
      <c r="C46" s="69" t="e">
        <f t="shared" si="4"/>
        <v>#DIV/0!</v>
      </c>
    </row>
    <row r="47" spans="1:3" x14ac:dyDescent="0.25">
      <c r="A47" s="16" t="s">
        <v>31</v>
      </c>
      <c r="B47" s="18"/>
      <c r="C47" s="69" t="e">
        <f t="shared" si="4"/>
        <v>#DIV/0!</v>
      </c>
    </row>
    <row r="48" spans="1:3" x14ac:dyDescent="0.25">
      <c r="A48" s="16" t="s">
        <v>32</v>
      </c>
      <c r="B48" s="18"/>
      <c r="C48" s="69" t="e">
        <f t="shared" si="4"/>
        <v>#DIV/0!</v>
      </c>
    </row>
    <row r="49" spans="1:3" x14ac:dyDescent="0.25">
      <c r="A49" s="16" t="s">
        <v>33</v>
      </c>
      <c r="B49" s="18"/>
      <c r="C49" s="69" t="e">
        <f t="shared" si="4"/>
        <v>#DIV/0!</v>
      </c>
    </row>
    <row r="50" spans="1:3" x14ac:dyDescent="0.25">
      <c r="A50" s="16" t="s">
        <v>34</v>
      </c>
      <c r="B50" s="18"/>
      <c r="C50" s="69" t="e">
        <f t="shared" si="4"/>
        <v>#DIV/0!</v>
      </c>
    </row>
    <row r="51" spans="1:3" x14ac:dyDescent="0.25">
      <c r="A51" s="16" t="s">
        <v>35</v>
      </c>
      <c r="B51" s="18"/>
      <c r="C51" s="69" t="e">
        <f t="shared" si="4"/>
        <v>#DIV/0!</v>
      </c>
    </row>
    <row r="52" spans="1:3" x14ac:dyDescent="0.25">
      <c r="A52" s="16" t="s">
        <v>36</v>
      </c>
      <c r="B52" s="18"/>
      <c r="C52" s="69" t="e">
        <f t="shared" si="4"/>
        <v>#DIV/0!</v>
      </c>
    </row>
    <row r="53" spans="1:3" x14ac:dyDescent="0.25">
      <c r="A53" s="16" t="s">
        <v>37</v>
      </c>
      <c r="B53" s="18"/>
      <c r="C53" s="69" t="e">
        <f t="shared" si="4"/>
        <v>#DIV/0!</v>
      </c>
    </row>
    <row r="54" spans="1:3" x14ac:dyDescent="0.25">
      <c r="A54" s="16" t="s">
        <v>38</v>
      </c>
      <c r="B54" s="18"/>
      <c r="C54" s="69" t="e">
        <f t="shared" si="4"/>
        <v>#DIV/0!</v>
      </c>
    </row>
    <row r="55" spans="1:3" x14ac:dyDescent="0.25">
      <c r="A55" s="16"/>
      <c r="B55" s="18"/>
      <c r="C55" s="69" t="e">
        <f t="shared" ref="C55:C57" si="5">B55/B$61</f>
        <v>#DIV/0!</v>
      </c>
    </row>
    <row r="56" spans="1:3" x14ac:dyDescent="0.25">
      <c r="A56" s="16"/>
      <c r="B56" s="18"/>
      <c r="C56" s="69" t="e">
        <f t="shared" si="5"/>
        <v>#DIV/0!</v>
      </c>
    </row>
    <row r="57" spans="1:3" x14ac:dyDescent="0.25">
      <c r="A57" s="16"/>
      <c r="B57" s="18"/>
      <c r="C57" s="69" t="e">
        <f t="shared" si="5"/>
        <v>#DIV/0!</v>
      </c>
    </row>
    <row r="58" spans="1:3" x14ac:dyDescent="0.25">
      <c r="A58" s="16"/>
      <c r="B58" s="18"/>
      <c r="C58" s="69" t="e">
        <f>B58/B$61</f>
        <v>#DIV/0!</v>
      </c>
    </row>
    <row r="59" spans="1:3" x14ac:dyDescent="0.25">
      <c r="A59" s="7" t="s">
        <v>39</v>
      </c>
      <c r="B59" s="124">
        <f>SUM(B39:B58)</f>
        <v>0</v>
      </c>
      <c r="C59" s="95" t="e">
        <f>B59/B$61</f>
        <v>#DIV/0!</v>
      </c>
    </row>
    <row r="60" spans="1:3" x14ac:dyDescent="0.25">
      <c r="A60" s="3"/>
      <c r="B60" s="4"/>
      <c r="C60" s="64"/>
    </row>
    <row r="61" spans="1:3" x14ac:dyDescent="0.25">
      <c r="A61" s="11" t="s">
        <v>40</v>
      </c>
      <c r="B61" s="13">
        <f>SUM(B59,B36)</f>
        <v>0</v>
      </c>
      <c r="C61" s="70" t="e">
        <f>B61/B$61</f>
        <v>#DIV/0!</v>
      </c>
    </row>
    <row r="62" spans="1:3" x14ac:dyDescent="0.25">
      <c r="A62" s="3"/>
      <c r="B62" s="6"/>
      <c r="C62" s="69"/>
    </row>
    <row r="63" spans="1:3" x14ac:dyDescent="0.25">
      <c r="A63" s="9" t="s">
        <v>41</v>
      </c>
      <c r="B63" s="10">
        <f>B10-B61</f>
        <v>0</v>
      </c>
      <c r="C63" s="71"/>
    </row>
    <row r="67" spans="1:2" ht="15.75" x14ac:dyDescent="0.25">
      <c r="A67" s="77" t="s">
        <v>42</v>
      </c>
      <c r="B67" s="78"/>
    </row>
    <row r="68" spans="1:2" ht="15" customHeight="1" x14ac:dyDescent="0.25">
      <c r="A68" s="172" t="s">
        <v>43</v>
      </c>
      <c r="B68" s="172"/>
    </row>
    <row r="69" spans="1:2" x14ac:dyDescent="0.25">
      <c r="A69" s="172"/>
      <c r="B69" s="172"/>
    </row>
    <row r="70" spans="1:2" x14ac:dyDescent="0.25">
      <c r="A70" s="172"/>
      <c r="B70" s="172"/>
    </row>
    <row r="71" spans="1:2" x14ac:dyDescent="0.25">
      <c r="A71" s="172"/>
      <c r="B71" s="172"/>
    </row>
    <row r="72" spans="1:2" ht="31.5" x14ac:dyDescent="0.25">
      <c r="A72" s="79" t="s">
        <v>44</v>
      </c>
      <c r="B72" s="80" t="s">
        <v>64</v>
      </c>
    </row>
    <row r="73" spans="1:2" x14ac:dyDescent="0.25">
      <c r="A73" s="16" t="s">
        <v>45</v>
      </c>
      <c r="B73" s="16"/>
    </row>
    <row r="74" spans="1:2" x14ac:dyDescent="0.25">
      <c r="A74" s="16" t="s">
        <v>45</v>
      </c>
      <c r="B74" s="16"/>
    </row>
    <row r="75" spans="1:2" x14ac:dyDescent="0.25">
      <c r="A75" s="16" t="s">
        <v>45</v>
      </c>
      <c r="B75" s="16"/>
    </row>
    <row r="76" spans="1:2" x14ac:dyDescent="0.25">
      <c r="A76" s="16" t="s">
        <v>45</v>
      </c>
      <c r="B76" s="16"/>
    </row>
    <row r="77" spans="1:2" x14ac:dyDescent="0.25">
      <c r="A77" s="16" t="s">
        <v>45</v>
      </c>
      <c r="B77" s="16"/>
    </row>
    <row r="78" spans="1:2" x14ac:dyDescent="0.25">
      <c r="A78" s="16" t="s">
        <v>45</v>
      </c>
      <c r="B78" s="16"/>
    </row>
    <row r="79" spans="1:2" x14ac:dyDescent="0.25">
      <c r="A79" s="81" t="s">
        <v>46</v>
      </c>
      <c r="B79" s="82">
        <f>SUM(B73:B78)</f>
        <v>0</v>
      </c>
    </row>
  </sheetData>
  <sheetProtection insertRows="0" deleteRows="0"/>
  <mergeCells count="6">
    <mergeCell ref="A68:B71"/>
    <mergeCell ref="A1:C1"/>
    <mergeCell ref="A2:B2"/>
    <mergeCell ref="A3:C3"/>
    <mergeCell ref="A4:C4"/>
    <mergeCell ref="A6:C6"/>
  </mergeCells>
  <conditionalFormatting sqref="B63">
    <cfRule type="cellIs" dxfId="47" priority="1" operator="equal">
      <formula>0</formula>
    </cfRule>
    <cfRule type="cellIs" dxfId="46" priority="4" operator="lessThan">
      <formula>0</formula>
    </cfRule>
    <cfRule type="cellIs" dxfId="45" priority="5" operator="greaterThan">
      <formula>0</formula>
    </cfRule>
  </conditionalFormatting>
  <conditionalFormatting sqref="B63">
    <cfRule type="cellIs" dxfId="44" priority="2" operator="lessThan">
      <formula>0</formula>
    </cfRule>
    <cfRule type="cellIs" dxfId="43" priority="3" operator="greaterThan">
      <formula>0</formula>
    </cfRule>
  </conditionalFormatting>
  <pageMargins left="0.7" right="0.7" top="0.75" bottom="0.75" header="0.3" footer="0.3"/>
  <pageSetup paperSize="9" scale="9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4732-DE99-4EF5-BDC0-FF0205F16832}">
  <sheetPr>
    <tabColor rgb="FF7030A0"/>
  </sheetPr>
  <dimension ref="A1:C65"/>
  <sheetViews>
    <sheetView workbookViewId="0">
      <selection activeCell="A5" sqref="A5:C6"/>
    </sheetView>
  </sheetViews>
  <sheetFormatPr defaultRowHeight="15" x14ac:dyDescent="0.25"/>
  <cols>
    <col min="1" max="1" width="40.85546875" style="129" customWidth="1"/>
    <col min="2" max="2" width="17.5703125" style="149" customWidth="1"/>
    <col min="3" max="3" width="42.7109375" style="149" customWidth="1"/>
  </cols>
  <sheetData>
    <row r="1" spans="1:3" ht="18.75" x14ac:dyDescent="0.3">
      <c r="A1" s="53" t="s">
        <v>65</v>
      </c>
      <c r="B1" s="160"/>
      <c r="C1" s="160"/>
    </row>
    <row r="2" spans="1:3" ht="15.75" x14ac:dyDescent="0.25">
      <c r="A2" s="161" t="s">
        <v>1</v>
      </c>
      <c r="B2" s="139"/>
      <c r="C2" s="140"/>
    </row>
    <row r="3" spans="1:3" ht="15.75" x14ac:dyDescent="0.25">
      <c r="A3" s="161" t="s">
        <v>2</v>
      </c>
      <c r="B3" s="139"/>
      <c r="C3" s="160"/>
    </row>
    <row r="4" spans="1:3" ht="15.75" x14ac:dyDescent="0.25">
      <c r="A4" s="163" t="s">
        <v>3</v>
      </c>
      <c r="B4" s="141"/>
      <c r="C4" s="142"/>
    </row>
    <row r="5" spans="1:3" s="153" customFormat="1" ht="15" customHeight="1" x14ac:dyDescent="0.25">
      <c r="A5" s="179" t="s">
        <v>47</v>
      </c>
      <c r="B5" s="192"/>
      <c r="C5" s="192"/>
    </row>
    <row r="6" spans="1:3" s="153" customFormat="1" ht="102.75" customHeight="1" x14ac:dyDescent="0.25">
      <c r="A6" s="193"/>
      <c r="B6" s="193"/>
      <c r="C6" s="193"/>
    </row>
    <row r="7" spans="1:3" ht="18.75" x14ac:dyDescent="0.3">
      <c r="A7" s="181" t="s">
        <v>48</v>
      </c>
      <c r="B7" s="182"/>
      <c r="C7" s="183"/>
    </row>
    <row r="8" spans="1:3" ht="15.75" x14ac:dyDescent="0.25">
      <c r="A8" s="154" t="s">
        <v>49</v>
      </c>
      <c r="B8" s="130" t="s">
        <v>50</v>
      </c>
      <c r="C8" s="131" t="s">
        <v>51</v>
      </c>
    </row>
    <row r="9" spans="1:3" x14ac:dyDescent="0.25">
      <c r="A9" s="135"/>
      <c r="B9" s="143"/>
      <c r="C9" s="144"/>
    </row>
    <row r="10" spans="1:3" x14ac:dyDescent="0.25">
      <c r="A10" s="135"/>
      <c r="B10" s="143"/>
      <c r="C10" s="144"/>
    </row>
    <row r="11" spans="1:3" x14ac:dyDescent="0.25">
      <c r="A11" s="135"/>
      <c r="B11" s="143"/>
      <c r="C11" s="144"/>
    </row>
    <row r="12" spans="1:3" x14ac:dyDescent="0.25">
      <c r="A12" s="135"/>
      <c r="B12" s="143"/>
      <c r="C12" s="144"/>
    </row>
    <row r="13" spans="1:3" x14ac:dyDescent="0.25">
      <c r="A13" s="135"/>
      <c r="B13" s="143"/>
      <c r="C13" s="144"/>
    </row>
    <row r="14" spans="1:3" x14ac:dyDescent="0.25">
      <c r="A14" s="135"/>
      <c r="B14" s="143"/>
      <c r="C14" s="144"/>
    </row>
    <row r="15" spans="1:3" x14ac:dyDescent="0.25">
      <c r="A15" s="135"/>
      <c r="B15" s="143"/>
      <c r="C15" s="144"/>
    </row>
    <row r="16" spans="1:3" x14ac:dyDescent="0.25">
      <c r="A16" s="135"/>
      <c r="B16" s="143"/>
      <c r="C16" s="144"/>
    </row>
    <row r="17" spans="1:3" x14ac:dyDescent="0.25">
      <c r="A17" s="138" t="s">
        <v>52</v>
      </c>
      <c r="B17" s="145">
        <f>SUM(B9:B16)</f>
        <v>0</v>
      </c>
      <c r="C17" s="146">
        <f>SUM(C9:C16)</f>
        <v>0</v>
      </c>
    </row>
    <row r="18" spans="1:3" x14ac:dyDescent="0.25">
      <c r="A18" s="136"/>
      <c r="B18" s="147"/>
      <c r="C18" s="148"/>
    </row>
    <row r="19" spans="1:3" ht="18.75" x14ac:dyDescent="0.3">
      <c r="A19" s="184" t="s">
        <v>53</v>
      </c>
      <c r="B19" s="185"/>
      <c r="C19" s="186"/>
    </row>
    <row r="20" spans="1:3" ht="15.75" x14ac:dyDescent="0.25">
      <c r="A20" s="134" t="s">
        <v>49</v>
      </c>
      <c r="B20" s="130" t="s">
        <v>50</v>
      </c>
      <c r="C20" s="131" t="s">
        <v>51</v>
      </c>
    </row>
    <row r="21" spans="1:3" x14ac:dyDescent="0.25">
      <c r="A21" s="135"/>
      <c r="B21" s="143"/>
      <c r="C21" s="143"/>
    </row>
    <row r="22" spans="1:3" x14ac:dyDescent="0.25">
      <c r="A22" s="135"/>
      <c r="B22" s="143"/>
      <c r="C22" s="143"/>
    </row>
    <row r="23" spans="1:3" x14ac:dyDescent="0.25">
      <c r="A23" s="135"/>
      <c r="B23" s="143"/>
      <c r="C23" s="143"/>
    </row>
    <row r="24" spans="1:3" x14ac:dyDescent="0.25">
      <c r="A24" s="135"/>
      <c r="B24" s="143"/>
      <c r="C24" s="143"/>
    </row>
    <row r="25" spans="1:3" x14ac:dyDescent="0.25">
      <c r="A25" s="135"/>
      <c r="B25" s="143"/>
      <c r="C25" s="143"/>
    </row>
    <row r="26" spans="1:3" x14ac:dyDescent="0.25">
      <c r="A26" s="135"/>
      <c r="B26" s="143"/>
      <c r="C26" s="143"/>
    </row>
    <row r="27" spans="1:3" x14ac:dyDescent="0.25">
      <c r="A27" s="135"/>
      <c r="B27" s="143"/>
      <c r="C27" s="143"/>
    </row>
    <row r="28" spans="1:3" x14ac:dyDescent="0.25">
      <c r="A28" s="135"/>
      <c r="B28" s="143"/>
      <c r="C28" s="143"/>
    </row>
    <row r="29" spans="1:3" x14ac:dyDescent="0.25">
      <c r="A29" s="135"/>
      <c r="B29" s="143"/>
      <c r="C29" s="143"/>
    </row>
    <row r="30" spans="1:3" x14ac:dyDescent="0.25">
      <c r="A30" s="135"/>
      <c r="B30" s="143"/>
      <c r="C30" s="143"/>
    </row>
    <row r="31" spans="1:3" x14ac:dyDescent="0.25">
      <c r="A31" s="135"/>
      <c r="B31" s="143"/>
      <c r="C31" s="143"/>
    </row>
    <row r="32" spans="1:3" x14ac:dyDescent="0.25">
      <c r="A32" s="135"/>
      <c r="B32" s="143"/>
      <c r="C32" s="143"/>
    </row>
    <row r="33" spans="1:3" x14ac:dyDescent="0.25">
      <c r="A33" s="135"/>
      <c r="B33" s="143"/>
      <c r="C33" s="143"/>
    </row>
    <row r="34" spans="1:3" x14ac:dyDescent="0.25">
      <c r="A34" s="135"/>
      <c r="B34" s="143"/>
      <c r="C34" s="143"/>
    </row>
    <row r="35" spans="1:3" x14ac:dyDescent="0.25">
      <c r="A35" s="135"/>
      <c r="B35" s="143"/>
      <c r="C35" s="143"/>
    </row>
    <row r="36" spans="1:3" x14ac:dyDescent="0.25">
      <c r="A36" s="135"/>
      <c r="B36" s="143"/>
      <c r="C36" s="143"/>
    </row>
    <row r="37" spans="1:3" x14ac:dyDescent="0.25">
      <c r="A37" s="135"/>
      <c r="B37" s="143"/>
      <c r="C37" s="143"/>
    </row>
    <row r="38" spans="1:3" x14ac:dyDescent="0.25">
      <c r="A38" s="135"/>
      <c r="B38" s="143"/>
      <c r="C38" s="143"/>
    </row>
    <row r="39" spans="1:3" x14ac:dyDescent="0.25">
      <c r="A39" s="135"/>
      <c r="B39" s="143"/>
      <c r="C39" s="143"/>
    </row>
    <row r="40" spans="1:3" x14ac:dyDescent="0.25">
      <c r="A40" s="135"/>
      <c r="B40" s="143"/>
      <c r="C40" s="143"/>
    </row>
    <row r="41" spans="1:3" ht="15.75" thickBot="1" x14ac:dyDescent="0.3">
      <c r="A41" s="137" t="s">
        <v>54</v>
      </c>
      <c r="B41" s="150">
        <f>SUM(B21:B40)</f>
        <v>0</v>
      </c>
      <c r="C41" s="151">
        <f>SUM(C21:C40)</f>
        <v>0</v>
      </c>
    </row>
    <row r="43" spans="1:3" ht="18.75" x14ac:dyDescent="0.3">
      <c r="A43" s="187" t="s">
        <v>55</v>
      </c>
      <c r="B43" s="188"/>
      <c r="C43" s="189"/>
    </row>
    <row r="44" spans="1:3" ht="15.75" x14ac:dyDescent="0.25">
      <c r="A44" s="134" t="s">
        <v>49</v>
      </c>
      <c r="B44" s="130" t="s">
        <v>50</v>
      </c>
      <c r="C44" s="131" t="s">
        <v>51</v>
      </c>
    </row>
    <row r="45" spans="1:3" x14ac:dyDescent="0.25">
      <c r="A45" s="135"/>
      <c r="B45" s="143"/>
      <c r="C45" s="143"/>
    </row>
    <row r="46" spans="1:3" x14ac:dyDescent="0.25">
      <c r="A46" s="135"/>
      <c r="B46" s="143"/>
      <c r="C46" s="143"/>
    </row>
    <row r="47" spans="1:3" x14ac:dyDescent="0.25">
      <c r="A47" s="135"/>
      <c r="B47" s="143"/>
      <c r="C47" s="143"/>
    </row>
    <row r="48" spans="1:3" x14ac:dyDescent="0.25">
      <c r="A48" s="135"/>
      <c r="B48" s="143"/>
      <c r="C48" s="143"/>
    </row>
    <row r="49" spans="1:3" x14ac:dyDescent="0.25">
      <c r="A49" s="135"/>
      <c r="B49" s="143"/>
      <c r="C49" s="143"/>
    </row>
    <row r="50" spans="1:3" x14ac:dyDescent="0.25">
      <c r="A50" s="135"/>
      <c r="B50" s="143"/>
      <c r="C50" s="143"/>
    </row>
    <row r="51" spans="1:3" x14ac:dyDescent="0.25">
      <c r="A51" s="135"/>
      <c r="B51" s="143"/>
      <c r="C51" s="143"/>
    </row>
    <row r="52" spans="1:3" x14ac:dyDescent="0.25">
      <c r="A52" s="135"/>
      <c r="B52" s="143"/>
      <c r="C52" s="143"/>
    </row>
    <row r="53" spans="1:3" x14ac:dyDescent="0.25">
      <c r="A53" s="135"/>
      <c r="B53" s="143"/>
      <c r="C53" s="143"/>
    </row>
    <row r="54" spans="1:3" x14ac:dyDescent="0.25">
      <c r="A54" s="135"/>
      <c r="B54" s="143"/>
      <c r="C54" s="143"/>
    </row>
    <row r="55" spans="1:3" x14ac:dyDescent="0.25">
      <c r="A55" s="135"/>
      <c r="B55" s="143"/>
      <c r="C55" s="143"/>
    </row>
    <row r="56" spans="1:3" x14ac:dyDescent="0.25">
      <c r="A56" s="135"/>
      <c r="B56" s="143"/>
      <c r="C56" s="143"/>
    </row>
    <row r="57" spans="1:3" x14ac:dyDescent="0.25">
      <c r="A57" s="135"/>
      <c r="B57" s="143"/>
      <c r="C57" s="143"/>
    </row>
    <row r="58" spans="1:3" x14ac:dyDescent="0.25">
      <c r="A58" s="135"/>
      <c r="B58" s="143"/>
      <c r="C58" s="143"/>
    </row>
    <row r="59" spans="1:3" x14ac:dyDescent="0.25">
      <c r="A59" s="135"/>
      <c r="B59" s="143"/>
      <c r="C59" s="143"/>
    </row>
    <row r="60" spans="1:3" x14ac:dyDescent="0.25">
      <c r="A60" s="135"/>
      <c r="B60" s="143"/>
      <c r="C60" s="143"/>
    </row>
    <row r="61" spans="1:3" x14ac:dyDescent="0.25">
      <c r="A61" s="135"/>
      <c r="B61" s="143"/>
      <c r="C61" s="143"/>
    </row>
    <row r="62" spans="1:3" x14ac:dyDescent="0.25">
      <c r="A62" s="135"/>
      <c r="B62" s="143"/>
      <c r="C62" s="143"/>
    </row>
    <row r="63" spans="1:3" x14ac:dyDescent="0.25">
      <c r="A63" s="135"/>
      <c r="B63" s="143"/>
      <c r="C63" s="143"/>
    </row>
    <row r="64" spans="1:3" x14ac:dyDescent="0.25">
      <c r="A64" s="135"/>
      <c r="B64" s="143"/>
      <c r="C64" s="143"/>
    </row>
    <row r="65" spans="1:3" ht="15.75" thickBot="1" x14ac:dyDescent="0.3">
      <c r="A65" s="137" t="s">
        <v>56</v>
      </c>
      <c r="B65" s="150">
        <f>SUM(B45:B64)</f>
        <v>0</v>
      </c>
      <c r="C65" s="151">
        <f>SUM(C45:C64)</f>
        <v>0</v>
      </c>
    </row>
  </sheetData>
  <mergeCells count="4">
    <mergeCell ref="A5:C6"/>
    <mergeCell ref="A43:C43"/>
    <mergeCell ref="A7:C7"/>
    <mergeCell ref="A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7030A0"/>
    <pageSetUpPr fitToPage="1"/>
  </sheetPr>
  <dimension ref="A1:H66"/>
  <sheetViews>
    <sheetView zoomScaleNormal="100" workbookViewId="0">
      <selection activeCell="A66" sqref="A66"/>
    </sheetView>
  </sheetViews>
  <sheetFormatPr defaultColWidth="9.140625" defaultRowHeight="12.75" x14ac:dyDescent="0.2"/>
  <cols>
    <col min="1" max="1" width="44.85546875" style="22" customWidth="1"/>
    <col min="2" max="2" width="20.140625" style="37" customWidth="1"/>
    <col min="3" max="3" width="16.28515625" style="37" customWidth="1"/>
    <col min="4" max="4" width="8.5703125" style="38" customWidth="1"/>
    <col min="5" max="5" width="17.140625" style="37" customWidth="1"/>
    <col min="6" max="6" width="8" style="38" customWidth="1"/>
    <col min="7" max="7" width="15.28515625" style="22" customWidth="1"/>
    <col min="8" max="8" width="9.140625" style="22" customWidth="1"/>
    <col min="9" max="16384" width="9.140625" style="22"/>
  </cols>
  <sheetData>
    <row r="1" spans="1:8" ht="24.75" customHeight="1" x14ac:dyDescent="0.3">
      <c r="A1" s="53" t="s">
        <v>66</v>
      </c>
      <c r="B1" s="159"/>
      <c r="C1" s="159"/>
      <c r="D1" s="159"/>
      <c r="E1" s="159"/>
      <c r="F1" s="159"/>
    </row>
    <row r="2" spans="1:8" ht="15" customHeight="1" x14ac:dyDescent="0.25">
      <c r="A2" s="161" t="s">
        <v>1</v>
      </c>
      <c r="B2" s="161"/>
      <c r="C2" s="161"/>
    </row>
    <row r="3" spans="1:8" ht="15" customHeight="1" x14ac:dyDescent="0.25">
      <c r="A3" s="161" t="s">
        <v>2</v>
      </c>
      <c r="B3" s="161"/>
      <c r="C3" s="162"/>
    </row>
    <row r="4" spans="1:8" ht="15.75" x14ac:dyDescent="0.25">
      <c r="A4" s="163" t="s">
        <v>3</v>
      </c>
      <c r="B4" s="163"/>
      <c r="C4" s="157"/>
    </row>
    <row r="5" spans="1:8" ht="63" x14ac:dyDescent="0.25">
      <c r="A5" s="54"/>
      <c r="B5" s="55" t="s">
        <v>57</v>
      </c>
      <c r="C5" s="56" t="s">
        <v>58</v>
      </c>
      <c r="D5" s="57" t="s">
        <v>59</v>
      </c>
      <c r="E5" s="58" t="s">
        <v>60</v>
      </c>
      <c r="F5" s="57" t="s">
        <v>59</v>
      </c>
      <c r="G5" s="58" t="s">
        <v>61</v>
      </c>
      <c r="H5" s="57" t="s">
        <v>59</v>
      </c>
    </row>
    <row r="6" spans="1:8" ht="14.25" customHeight="1" x14ac:dyDescent="0.25">
      <c r="A6" s="190"/>
      <c r="B6" s="191"/>
      <c r="C6" s="191"/>
      <c r="D6" s="191"/>
      <c r="E6" s="191"/>
      <c r="F6" s="191"/>
      <c r="G6" s="191"/>
      <c r="H6" s="191"/>
    </row>
    <row r="7" spans="1:8" ht="14.25" customHeight="1" x14ac:dyDescent="0.25">
      <c r="A7" s="59" t="str">
        <f>'[1]Proposed RFP Project Budget'!A7</f>
        <v>Income</v>
      </c>
      <c r="B7" s="39"/>
      <c r="C7" s="60"/>
      <c r="D7" s="105"/>
      <c r="E7" s="59"/>
      <c r="F7" s="110"/>
      <c r="G7" s="105"/>
      <c r="H7" s="110"/>
    </row>
    <row r="8" spans="1:8" x14ac:dyDescent="0.2">
      <c r="A8" s="16" t="str">
        <f>'[1]Proposed RFP Project Budget'!A8</f>
        <v>Grant Funding from APHN</v>
      </c>
      <c r="B8" s="40">
        <f>'Approved Budget_FY2'!B8</f>
        <v>0</v>
      </c>
      <c r="C8" s="17"/>
      <c r="D8" s="106" t="e">
        <f t="shared" ref="D8:D11" si="0">C8/B8</f>
        <v>#DIV/0!</v>
      </c>
      <c r="E8" s="18"/>
      <c r="F8" s="111" t="e">
        <f>E8/B8</f>
        <v>#DIV/0!</v>
      </c>
      <c r="G8" s="6">
        <f t="shared" ref="G8" si="1">C8+E8</f>
        <v>0</v>
      </c>
      <c r="H8" s="111" t="e">
        <f>G8/B8</f>
        <v>#DIV/0!</v>
      </c>
    </row>
    <row r="9" spans="1:8" x14ac:dyDescent="0.2">
      <c r="A9" s="16" t="str">
        <f>'[1]Proposed RFP Project Budget'!A9</f>
        <v>Other income</v>
      </c>
      <c r="B9" s="40">
        <f>'Approved Budget_FY2'!B9</f>
        <v>0</v>
      </c>
      <c r="C9" s="17"/>
      <c r="D9" s="106" t="e">
        <f t="shared" si="0"/>
        <v>#DIV/0!</v>
      </c>
      <c r="E9" s="18"/>
      <c r="F9" s="111" t="e">
        <f>E9/B9</f>
        <v>#DIV/0!</v>
      </c>
      <c r="G9" s="6">
        <f>C9+E9</f>
        <v>0</v>
      </c>
      <c r="H9" s="111" t="e">
        <f>G9/B9</f>
        <v>#DIV/0!</v>
      </c>
    </row>
    <row r="10" spans="1:8" x14ac:dyDescent="0.2">
      <c r="A10" s="19"/>
      <c r="B10" s="40"/>
      <c r="C10" s="20"/>
      <c r="D10" s="4"/>
      <c r="E10" s="21"/>
      <c r="F10" s="4"/>
      <c r="G10" s="4"/>
      <c r="H10" s="4"/>
    </row>
    <row r="11" spans="1:8" x14ac:dyDescent="0.2">
      <c r="A11" s="86" t="str">
        <f>'[1]Proposed RFP Project Budget'!A11</f>
        <v>Total income</v>
      </c>
      <c r="B11" s="41">
        <f>'Approved Budget_FY2'!B10</f>
        <v>0</v>
      </c>
      <c r="C11" s="87">
        <f>SUM(C8:C10)</f>
        <v>0</v>
      </c>
      <c r="D11" s="88" t="e">
        <f t="shared" si="0"/>
        <v>#DIV/0!</v>
      </c>
      <c r="E11" s="87">
        <f>SUM(E8:E10)</f>
        <v>0</v>
      </c>
      <c r="F11" s="89" t="e">
        <f>E11/B11</f>
        <v>#DIV/0!</v>
      </c>
      <c r="G11" s="87">
        <f>SUM(G8:G10)</f>
        <v>0</v>
      </c>
      <c r="H11" s="89" t="e">
        <f>G11/B11</f>
        <v>#DIV/0!</v>
      </c>
    </row>
    <row r="12" spans="1:8" x14ac:dyDescent="0.2">
      <c r="B12" s="42"/>
      <c r="C12" s="23"/>
      <c r="D12" s="51"/>
      <c r="E12" s="22"/>
      <c r="F12" s="51"/>
      <c r="G12" s="51"/>
      <c r="H12" s="51"/>
    </row>
    <row r="13" spans="1:8" x14ac:dyDescent="0.2">
      <c r="A13" s="24" t="str">
        <f>'[1]Proposed RFP Project Budget'!A13</f>
        <v>Expenses</v>
      </c>
      <c r="B13" s="43"/>
      <c r="C13" s="25"/>
      <c r="D13" s="107"/>
      <c r="E13" s="26"/>
      <c r="F13" s="13"/>
      <c r="G13" s="13"/>
      <c r="H13" s="13"/>
    </row>
    <row r="14" spans="1:8" x14ac:dyDescent="0.2">
      <c r="A14" s="27" t="str">
        <f>'[1]Proposed RFP Project Budget'!A14</f>
        <v xml:space="preserve"> Direct Service Delivery</v>
      </c>
      <c r="B14" s="44"/>
      <c r="C14" s="28"/>
      <c r="D14" s="108"/>
      <c r="E14" s="29"/>
      <c r="F14" s="112"/>
      <c r="G14" s="112"/>
      <c r="H14" s="112"/>
    </row>
    <row r="15" spans="1:8" x14ac:dyDescent="0.2">
      <c r="A15" s="30" t="s">
        <v>12</v>
      </c>
      <c r="B15" s="45"/>
      <c r="C15" s="31"/>
      <c r="D15" s="109"/>
      <c r="E15" s="32"/>
      <c r="F15" s="113"/>
      <c r="G15" s="113"/>
      <c r="H15" s="113"/>
    </row>
    <row r="16" spans="1:8" x14ac:dyDescent="0.2">
      <c r="A16" s="16" t="str">
        <f>'[1]Proposed RFP Project Budget'!A16</f>
        <v xml:space="preserve">    List job titles and FTE  </v>
      </c>
      <c r="B16" s="40">
        <f>'Approved Budget_FY2'!B15</f>
        <v>0</v>
      </c>
      <c r="C16" s="17"/>
      <c r="D16" s="106" t="e">
        <f t="shared" ref="D16:D21" si="2">C16/B16</f>
        <v>#DIV/0!</v>
      </c>
      <c r="E16" s="18"/>
      <c r="F16" s="111" t="e">
        <f>E16/B16</f>
        <v>#DIV/0!</v>
      </c>
      <c r="G16" s="6">
        <f t="shared" ref="G16:G20" si="3">C16+E16</f>
        <v>0</v>
      </c>
      <c r="H16" s="111" t="e">
        <f>G16/B16</f>
        <v>#DIV/0!</v>
      </c>
    </row>
    <row r="17" spans="1:8" x14ac:dyDescent="0.2">
      <c r="A17" s="16" t="str">
        <f>'[1]Proposed RFP Project Budget'!A17</f>
        <v xml:space="preserve">    List job titles and FTE  </v>
      </c>
      <c r="B17" s="40">
        <f>'Approved Budget_FY2'!B16</f>
        <v>0</v>
      </c>
      <c r="C17" s="17"/>
      <c r="D17" s="106" t="e">
        <f>C17/B17</f>
        <v>#DIV/0!</v>
      </c>
      <c r="E17" s="18"/>
      <c r="F17" s="111" t="e">
        <f>E17/B17</f>
        <v>#DIV/0!</v>
      </c>
      <c r="G17" s="6">
        <f t="shared" si="3"/>
        <v>0</v>
      </c>
      <c r="H17" s="111" t="e">
        <f t="shared" ref="H17:H64" si="4">G17/B17</f>
        <v>#DIV/0!</v>
      </c>
    </row>
    <row r="18" spans="1:8" x14ac:dyDescent="0.2">
      <c r="A18" s="16" t="str">
        <f>'[1]Proposed RFP Project Budget'!A18</f>
        <v xml:space="preserve">    List job titles and FTE  </v>
      </c>
      <c r="B18" s="46">
        <f>'Approved Budget_FY2'!B17</f>
        <v>0</v>
      </c>
      <c r="C18" s="33"/>
      <c r="D18" s="106" t="e">
        <f>C18/B18</f>
        <v>#DIV/0!</v>
      </c>
      <c r="E18" s="34"/>
      <c r="F18" s="111" t="e">
        <f>E18/B18</f>
        <v>#DIV/0!</v>
      </c>
      <c r="G18" s="120">
        <f>C18+E18</f>
        <v>0</v>
      </c>
      <c r="H18" s="111" t="e">
        <f t="shared" si="4"/>
        <v>#DIV/0!</v>
      </c>
    </row>
    <row r="19" spans="1:8" x14ac:dyDescent="0.2">
      <c r="A19" s="16" t="str">
        <f>'[1]Proposed RFP Project Budget'!A19</f>
        <v xml:space="preserve">    List job titles and FTE  </v>
      </c>
      <c r="B19" s="46">
        <f>'Approved Budget_FY2'!B18</f>
        <v>0</v>
      </c>
      <c r="C19" s="33"/>
      <c r="D19" s="106" t="e">
        <f t="shared" si="2"/>
        <v>#DIV/0!</v>
      </c>
      <c r="E19" s="34"/>
      <c r="F19" s="111" t="e">
        <f t="shared" ref="F19:F64" si="5">E19/B19</f>
        <v>#DIV/0!</v>
      </c>
      <c r="G19" s="120">
        <f t="shared" si="3"/>
        <v>0</v>
      </c>
      <c r="H19" s="111" t="e">
        <f>G19/B19</f>
        <v>#DIV/0!</v>
      </c>
    </row>
    <row r="20" spans="1:8" x14ac:dyDescent="0.2">
      <c r="A20" s="16" t="str">
        <f>'[1]Proposed RFP Project Budget'!A20</f>
        <v xml:space="preserve">    List job titles and FTE  </v>
      </c>
      <c r="B20" s="40">
        <f>'Approved Budget_FY2'!B19</f>
        <v>0</v>
      </c>
      <c r="C20" s="17"/>
      <c r="D20" s="106" t="e">
        <f t="shared" si="2"/>
        <v>#DIV/0!</v>
      </c>
      <c r="E20" s="18"/>
      <c r="F20" s="111" t="e">
        <f t="shared" si="5"/>
        <v>#DIV/0!</v>
      </c>
      <c r="G20" s="6">
        <f t="shared" si="3"/>
        <v>0</v>
      </c>
      <c r="H20" s="111" t="e">
        <f t="shared" si="4"/>
        <v>#DIV/0!</v>
      </c>
    </row>
    <row r="21" spans="1:8" x14ac:dyDescent="0.2">
      <c r="A21" s="12" t="str">
        <f>'[1]Proposed RFP Project Budget'!A21</f>
        <v xml:space="preserve">    Sub total Wages Inc On-Costs</v>
      </c>
      <c r="B21" s="47">
        <f>'Approved Budget_FY2'!B20</f>
        <v>0</v>
      </c>
      <c r="C21" s="90">
        <f>SUM(C16:C20)</f>
        <v>0</v>
      </c>
      <c r="D21" s="68" t="e">
        <f t="shared" si="2"/>
        <v>#DIV/0!</v>
      </c>
      <c r="E21" s="91">
        <f>SUM(E16:E20)</f>
        <v>0</v>
      </c>
      <c r="F21" s="92" t="e">
        <f t="shared" si="5"/>
        <v>#DIV/0!</v>
      </c>
      <c r="G21" s="91">
        <f>SUM(G16:G20)</f>
        <v>0</v>
      </c>
      <c r="H21" s="92" t="e">
        <f t="shared" si="4"/>
        <v>#DIV/0!</v>
      </c>
    </row>
    <row r="22" spans="1:8" x14ac:dyDescent="0.2">
      <c r="B22" s="42"/>
      <c r="C22" s="23"/>
      <c r="D22" s="51"/>
      <c r="E22" s="22"/>
      <c r="F22" s="51"/>
      <c r="G22" s="51"/>
      <c r="H22" s="51"/>
    </row>
    <row r="23" spans="1:8" x14ac:dyDescent="0.2">
      <c r="A23" s="30" t="s">
        <v>15</v>
      </c>
      <c r="B23" s="48"/>
      <c r="C23" s="35"/>
      <c r="D23" s="96"/>
      <c r="E23" s="36"/>
      <c r="F23" s="96"/>
      <c r="G23" s="96" t="s">
        <v>62</v>
      </c>
      <c r="H23" s="96" t="s">
        <v>62</v>
      </c>
    </row>
    <row r="24" spans="1:8" x14ac:dyDescent="0.2">
      <c r="A24" s="16" t="str">
        <f>'[1]Proposed RFP Project Budget'!A24</f>
        <v xml:space="preserve">    Rent</v>
      </c>
      <c r="B24" s="40">
        <f>'Approved Budget_FY2'!B23</f>
        <v>0</v>
      </c>
      <c r="C24" s="17"/>
      <c r="D24" s="106" t="e">
        <f>C24/B24</f>
        <v>#DIV/0!</v>
      </c>
      <c r="E24" s="18"/>
      <c r="F24" s="111" t="e">
        <f t="shared" si="5"/>
        <v>#DIV/0!</v>
      </c>
      <c r="G24" s="6">
        <f t="shared" ref="G24:G27" si="6">C24+E24</f>
        <v>0</v>
      </c>
      <c r="H24" s="111" t="e">
        <f t="shared" si="4"/>
        <v>#DIV/0!</v>
      </c>
    </row>
    <row r="25" spans="1:8" x14ac:dyDescent="0.2">
      <c r="A25" s="16" t="str">
        <f>'[1]Proposed RFP Project Budget'!A25</f>
        <v xml:space="preserve">    Rent</v>
      </c>
      <c r="B25" s="40">
        <f>'Approved Budget_FY2'!B24</f>
        <v>0</v>
      </c>
      <c r="C25" s="17"/>
      <c r="D25" s="106" t="e">
        <f t="shared" ref="D25:D26" si="7">C25/B25</f>
        <v>#DIV/0!</v>
      </c>
      <c r="E25" s="18"/>
      <c r="F25" s="111" t="e">
        <f t="shared" si="5"/>
        <v>#DIV/0!</v>
      </c>
      <c r="G25" s="6">
        <f t="shared" si="6"/>
        <v>0</v>
      </c>
      <c r="H25" s="111" t="e">
        <f t="shared" si="4"/>
        <v>#DIV/0!</v>
      </c>
    </row>
    <row r="26" spans="1:8" x14ac:dyDescent="0.2">
      <c r="A26" s="16" t="str">
        <f>'[1]Proposed RFP Project Budget'!A26</f>
        <v xml:space="preserve">    Rent</v>
      </c>
      <c r="B26" s="40">
        <f>'Approved Budget_FY2'!B25</f>
        <v>0</v>
      </c>
      <c r="C26" s="17"/>
      <c r="D26" s="106" t="e">
        <f t="shared" si="7"/>
        <v>#DIV/0!</v>
      </c>
      <c r="E26" s="18"/>
      <c r="F26" s="111" t="e">
        <f t="shared" si="5"/>
        <v>#DIV/0!</v>
      </c>
      <c r="G26" s="6">
        <f t="shared" si="6"/>
        <v>0</v>
      </c>
      <c r="H26" s="111" t="e">
        <f t="shared" si="4"/>
        <v>#DIV/0!</v>
      </c>
    </row>
    <row r="27" spans="1:8" x14ac:dyDescent="0.2">
      <c r="A27" s="16" t="str">
        <f>'[1]Proposed RFP Project Budget'!A27</f>
        <v xml:space="preserve">    Rent</v>
      </c>
      <c r="B27" s="40">
        <f>'Approved Budget_FY2'!B26</f>
        <v>0</v>
      </c>
      <c r="C27" s="17"/>
      <c r="D27" s="106" t="e">
        <f>C27/B27</f>
        <v>#DIV/0!</v>
      </c>
      <c r="E27" s="18"/>
      <c r="F27" s="111" t="e">
        <f t="shared" si="5"/>
        <v>#DIV/0!</v>
      </c>
      <c r="G27" s="6">
        <f t="shared" si="6"/>
        <v>0</v>
      </c>
      <c r="H27" s="111" t="e">
        <f t="shared" si="4"/>
        <v>#DIV/0!</v>
      </c>
    </row>
    <row r="28" spans="1:8" x14ac:dyDescent="0.2">
      <c r="A28" s="12" t="str">
        <f>'[1]Proposed RFP Project Budget'!A28</f>
        <v xml:space="preserve">    Sub total Rent and Premises</v>
      </c>
      <c r="B28" s="47">
        <f>'Approved Budget_FY2'!B27</f>
        <v>0</v>
      </c>
      <c r="C28" s="90">
        <f>SUM(C24:C27)</f>
        <v>0</v>
      </c>
      <c r="D28" s="68" t="e">
        <f>C28/B28</f>
        <v>#DIV/0!</v>
      </c>
      <c r="E28" s="91">
        <f>SUM(E24:E27)</f>
        <v>0</v>
      </c>
      <c r="F28" s="92" t="e">
        <f t="shared" si="5"/>
        <v>#DIV/0!</v>
      </c>
      <c r="G28" s="91">
        <f>SUM(G24:G27)</f>
        <v>0</v>
      </c>
      <c r="H28" s="92" t="e">
        <f>G28/B28</f>
        <v>#DIV/0!</v>
      </c>
    </row>
    <row r="29" spans="1:8" x14ac:dyDescent="0.2">
      <c r="B29" s="42"/>
      <c r="C29" s="23"/>
      <c r="D29" s="51"/>
      <c r="E29" s="22"/>
      <c r="F29" s="51"/>
      <c r="G29" s="51"/>
      <c r="H29" s="51"/>
    </row>
    <row r="30" spans="1:8" x14ac:dyDescent="0.2">
      <c r="A30" s="30" t="s">
        <v>18</v>
      </c>
      <c r="B30" s="48"/>
      <c r="C30" s="36"/>
      <c r="D30" s="96"/>
      <c r="E30" s="36"/>
      <c r="F30" s="96"/>
      <c r="G30" s="96" t="s">
        <v>62</v>
      </c>
      <c r="H30" s="96" t="s">
        <v>62</v>
      </c>
    </row>
    <row r="31" spans="1:8" x14ac:dyDescent="0.2">
      <c r="A31" s="16" t="s">
        <v>19</v>
      </c>
      <c r="B31" s="40">
        <f>'Approved Budget_FY2'!B30</f>
        <v>0</v>
      </c>
      <c r="C31" s="17"/>
      <c r="D31" s="106" t="e">
        <f>C31/B31</f>
        <v>#DIV/0!</v>
      </c>
      <c r="E31" s="18"/>
      <c r="F31" s="111" t="e">
        <f t="shared" si="5"/>
        <v>#DIV/0!</v>
      </c>
      <c r="G31" s="6">
        <f t="shared" ref="G31:G35" si="8">C31+E31</f>
        <v>0</v>
      </c>
      <c r="H31" s="111" t="e">
        <f>G31/B31</f>
        <v>#DIV/0!</v>
      </c>
    </row>
    <row r="32" spans="1:8" x14ac:dyDescent="0.2">
      <c r="A32" s="16" t="s">
        <v>19</v>
      </c>
      <c r="B32" s="40">
        <f>'Approved Budget_FY2'!B31</f>
        <v>0</v>
      </c>
      <c r="C32" s="17"/>
      <c r="D32" s="106" t="e">
        <f>C32/B32</f>
        <v>#DIV/0!</v>
      </c>
      <c r="E32" s="18"/>
      <c r="F32" s="111" t="e">
        <f t="shared" si="5"/>
        <v>#DIV/0!</v>
      </c>
      <c r="G32" s="6">
        <f t="shared" si="8"/>
        <v>0</v>
      </c>
      <c r="H32" s="111" t="e">
        <f>G32/B32</f>
        <v>#DIV/0!</v>
      </c>
    </row>
    <row r="33" spans="1:8" x14ac:dyDescent="0.2">
      <c r="A33" s="16" t="s">
        <v>19</v>
      </c>
      <c r="B33" s="40">
        <f>'Approved Budget_FY2'!B32</f>
        <v>0</v>
      </c>
      <c r="C33" s="17"/>
      <c r="D33" s="106" t="e">
        <f t="shared" ref="D33:D35" si="9">C33/B33</f>
        <v>#DIV/0!</v>
      </c>
      <c r="E33" s="18"/>
      <c r="F33" s="111" t="e">
        <f t="shared" si="5"/>
        <v>#DIV/0!</v>
      </c>
      <c r="G33" s="6">
        <f t="shared" si="8"/>
        <v>0</v>
      </c>
      <c r="H33" s="111" t="e">
        <f t="shared" ref="H33:H35" si="10">G33/B33</f>
        <v>#DIV/0!</v>
      </c>
    </row>
    <row r="34" spans="1:8" x14ac:dyDescent="0.2">
      <c r="A34" s="16" t="s">
        <v>19</v>
      </c>
      <c r="B34" s="40">
        <f>'Approved Budget_FY2'!B33</f>
        <v>0</v>
      </c>
      <c r="C34" s="17"/>
      <c r="D34" s="106" t="e">
        <f t="shared" si="9"/>
        <v>#DIV/0!</v>
      </c>
      <c r="E34" s="18"/>
      <c r="F34" s="111" t="e">
        <f t="shared" si="5"/>
        <v>#DIV/0!</v>
      </c>
      <c r="G34" s="6">
        <f t="shared" si="8"/>
        <v>0</v>
      </c>
      <c r="H34" s="111" t="e">
        <f t="shared" si="10"/>
        <v>#DIV/0!</v>
      </c>
    </row>
    <row r="35" spans="1:8" x14ac:dyDescent="0.2">
      <c r="A35" s="16" t="s">
        <v>19</v>
      </c>
      <c r="B35" s="40">
        <f>'Approved Budget_FY2'!B34</f>
        <v>0</v>
      </c>
      <c r="C35" s="17"/>
      <c r="D35" s="106" t="e">
        <f t="shared" si="9"/>
        <v>#DIV/0!</v>
      </c>
      <c r="E35" s="18"/>
      <c r="F35" s="111" t="e">
        <f t="shared" si="5"/>
        <v>#DIV/0!</v>
      </c>
      <c r="G35" s="6">
        <f t="shared" si="8"/>
        <v>0</v>
      </c>
      <c r="H35" s="111" t="e">
        <f t="shared" si="10"/>
        <v>#DIV/0!</v>
      </c>
    </row>
    <row r="36" spans="1:8" x14ac:dyDescent="0.2">
      <c r="A36" s="12" t="str">
        <f>'[1]Proposed RFP Project Budget'!A36</f>
        <v xml:space="preserve">    Sub total Other Direct Service Delivery Costs</v>
      </c>
      <c r="B36" s="47">
        <f>'Approved Budget_FY2'!B35</f>
        <v>0</v>
      </c>
      <c r="C36" s="90">
        <f>SUM(C31:C35)</f>
        <v>0</v>
      </c>
      <c r="D36" s="68" t="e">
        <f>C36/B36</f>
        <v>#DIV/0!</v>
      </c>
      <c r="E36" s="91">
        <f>SUM(E31:E35)</f>
        <v>0</v>
      </c>
      <c r="F36" s="92" t="e">
        <f t="shared" si="5"/>
        <v>#DIV/0!</v>
      </c>
      <c r="G36" s="91">
        <f>SUM(G31:G35)</f>
        <v>0</v>
      </c>
      <c r="H36" s="92" t="e">
        <f>G36/B36</f>
        <v>#DIV/0!</v>
      </c>
    </row>
    <row r="37" spans="1:8" x14ac:dyDescent="0.2">
      <c r="A37" s="7" t="str">
        <f>'[1]Proposed RFP Project Budget'!A37</f>
        <v>Total Direct Service Delivery Expenses</v>
      </c>
      <c r="B37" s="49">
        <f>'Approved Budget_FY2'!B36</f>
        <v>0</v>
      </c>
      <c r="C37" s="93">
        <f>SUM(C36,C28,C21)</f>
        <v>0</v>
      </c>
      <c r="D37" s="67" t="e">
        <f>C37/B37</f>
        <v>#DIV/0!</v>
      </c>
      <c r="E37" s="94">
        <f>SUM(E36,E28,E21)</f>
        <v>0</v>
      </c>
      <c r="F37" s="95" t="e">
        <f t="shared" si="5"/>
        <v>#DIV/0!</v>
      </c>
      <c r="G37" s="94">
        <f>G21+G28+G36</f>
        <v>0</v>
      </c>
      <c r="H37" s="95" t="e">
        <f>G37/B37</f>
        <v>#DIV/0!</v>
      </c>
    </row>
    <row r="38" spans="1:8" x14ac:dyDescent="0.2">
      <c r="B38" s="42"/>
      <c r="C38" s="23"/>
      <c r="D38" s="51"/>
      <c r="E38" s="22"/>
      <c r="F38" s="51"/>
      <c r="G38" s="51"/>
      <c r="H38" s="51"/>
    </row>
    <row r="39" spans="1:8" x14ac:dyDescent="0.2">
      <c r="A39" s="27" t="s">
        <v>22</v>
      </c>
      <c r="B39" s="125"/>
      <c r="C39" s="128"/>
      <c r="D39" s="124"/>
      <c r="E39" s="127"/>
      <c r="F39" s="124"/>
      <c r="G39" s="124"/>
      <c r="H39" s="124"/>
    </row>
    <row r="40" spans="1:8" x14ac:dyDescent="0.2">
      <c r="A40" s="16" t="str">
        <f>'[1]Proposed RFP Project Budget'!A40</f>
        <v xml:space="preserve">  Client Expenses</v>
      </c>
      <c r="B40" s="40">
        <f>'Approved Budget_FY2'!B39</f>
        <v>0</v>
      </c>
      <c r="C40" s="17"/>
      <c r="D40" s="106" t="e">
        <f>C40/B40</f>
        <v>#DIV/0!</v>
      </c>
      <c r="E40" s="18"/>
      <c r="F40" s="111" t="e">
        <f t="shared" si="5"/>
        <v>#DIV/0!</v>
      </c>
      <c r="G40" s="6">
        <f t="shared" ref="G40:G59" si="11">C40+E40</f>
        <v>0</v>
      </c>
      <c r="H40" s="111" t="e">
        <f t="shared" si="4"/>
        <v>#DIV/0!</v>
      </c>
    </row>
    <row r="41" spans="1:8" x14ac:dyDescent="0.2">
      <c r="A41" s="16" t="str">
        <f>'[1]Proposed RFP Project Budget'!A41</f>
        <v xml:space="preserve">  Community Awareness / Promotion</v>
      </c>
      <c r="B41" s="40">
        <f>'Approved Budget_FY2'!B40</f>
        <v>0</v>
      </c>
      <c r="C41" s="17"/>
      <c r="D41" s="106" t="e">
        <f>C41/B41</f>
        <v>#DIV/0!</v>
      </c>
      <c r="E41" s="18"/>
      <c r="F41" s="111" t="e">
        <f t="shared" si="5"/>
        <v>#DIV/0!</v>
      </c>
      <c r="G41" s="6">
        <f t="shared" si="11"/>
        <v>0</v>
      </c>
      <c r="H41" s="111" t="e">
        <f t="shared" si="4"/>
        <v>#DIV/0!</v>
      </c>
    </row>
    <row r="42" spans="1:8" x14ac:dyDescent="0.2">
      <c r="A42" s="16" t="str">
        <f>'[1]Proposed RFP Project Budget'!A42</f>
        <v xml:space="preserve">  Corporate Services </v>
      </c>
      <c r="B42" s="40">
        <f>'Approved Budget_FY2'!B41</f>
        <v>0</v>
      </c>
      <c r="C42" s="17"/>
      <c r="D42" s="106" t="e">
        <f t="shared" ref="D42:D59" si="12">C42/B42</f>
        <v>#DIV/0!</v>
      </c>
      <c r="E42" s="18"/>
      <c r="F42" s="111" t="e">
        <f t="shared" si="5"/>
        <v>#DIV/0!</v>
      </c>
      <c r="G42" s="6">
        <f>C42+E42</f>
        <v>0</v>
      </c>
      <c r="H42" s="111" t="e">
        <f t="shared" si="4"/>
        <v>#DIV/0!</v>
      </c>
    </row>
    <row r="43" spans="1:8" x14ac:dyDescent="0.2">
      <c r="A43" s="16" t="str">
        <f>'[1]Proposed RFP Project Budget'!A43</f>
        <v xml:space="preserve">  Equipment</v>
      </c>
      <c r="B43" s="40">
        <f>'Approved Budget_FY2'!B42</f>
        <v>0</v>
      </c>
      <c r="C43" s="17"/>
      <c r="D43" s="106" t="e">
        <f t="shared" si="12"/>
        <v>#DIV/0!</v>
      </c>
      <c r="E43" s="18"/>
      <c r="F43" s="111" t="e">
        <f t="shared" si="5"/>
        <v>#DIV/0!</v>
      </c>
      <c r="G43" s="6">
        <f t="shared" si="11"/>
        <v>0</v>
      </c>
      <c r="H43" s="111" t="e">
        <f t="shared" si="4"/>
        <v>#DIV/0!</v>
      </c>
    </row>
    <row r="44" spans="1:8" x14ac:dyDescent="0.2">
      <c r="A44" s="16" t="str">
        <f>'[1]Proposed RFP Project Budget'!A44</f>
        <v xml:space="preserve">  Finance/Audit fee</v>
      </c>
      <c r="B44" s="40">
        <f>'Approved Budget_FY2'!B43</f>
        <v>0</v>
      </c>
      <c r="C44" s="17"/>
      <c r="D44" s="106" t="e">
        <f t="shared" si="12"/>
        <v>#DIV/0!</v>
      </c>
      <c r="E44" s="18"/>
      <c r="F44" s="111" t="e">
        <f t="shared" si="5"/>
        <v>#DIV/0!</v>
      </c>
      <c r="G44" s="6">
        <f t="shared" si="11"/>
        <v>0</v>
      </c>
      <c r="H44" s="111" t="e">
        <f t="shared" si="4"/>
        <v>#DIV/0!</v>
      </c>
    </row>
    <row r="45" spans="1:8" x14ac:dyDescent="0.2">
      <c r="A45" s="16" t="str">
        <f>'[1]Proposed RFP Project Budget'!A45</f>
        <v xml:space="preserve">  Insurance</v>
      </c>
      <c r="B45" s="40">
        <f>'Approved Budget_FY2'!B44</f>
        <v>0</v>
      </c>
      <c r="C45" s="17"/>
      <c r="D45" s="106" t="e">
        <f t="shared" si="12"/>
        <v>#DIV/0!</v>
      </c>
      <c r="E45" s="18"/>
      <c r="F45" s="111" t="e">
        <f t="shared" si="5"/>
        <v>#DIV/0!</v>
      </c>
      <c r="G45" s="6">
        <f t="shared" si="11"/>
        <v>0</v>
      </c>
      <c r="H45" s="111" t="e">
        <f t="shared" si="4"/>
        <v>#DIV/0!</v>
      </c>
    </row>
    <row r="46" spans="1:8" x14ac:dyDescent="0.2">
      <c r="A46" s="16" t="str">
        <f>'[1]Proposed RFP Project Budget'!A46</f>
        <v xml:space="preserve">  IT&amp;Comms Exp-Phone/fax/internet</v>
      </c>
      <c r="B46" s="50">
        <f>'Approved Budget_FY2'!B45</f>
        <v>0</v>
      </c>
      <c r="C46" s="17"/>
      <c r="D46" s="106" t="e">
        <f t="shared" si="12"/>
        <v>#DIV/0!</v>
      </c>
      <c r="E46" s="18"/>
      <c r="F46" s="111" t="e">
        <f t="shared" si="5"/>
        <v>#DIV/0!</v>
      </c>
      <c r="G46" s="6">
        <f t="shared" si="11"/>
        <v>0</v>
      </c>
      <c r="H46" s="111" t="e">
        <f t="shared" si="4"/>
        <v>#DIV/0!</v>
      </c>
    </row>
    <row r="47" spans="1:8" x14ac:dyDescent="0.2">
      <c r="A47" s="16" t="str">
        <f>'[1]Proposed RFP Project Budget'!A47</f>
        <v xml:space="preserve">  IT&amp;Comms Exp-Hardware/software/IT support</v>
      </c>
      <c r="B47" s="50">
        <f>'Approved Budget_FY2'!B46</f>
        <v>0</v>
      </c>
      <c r="C47" s="17"/>
      <c r="D47" s="106" t="e">
        <f t="shared" si="12"/>
        <v>#DIV/0!</v>
      </c>
      <c r="E47" s="18"/>
      <c r="F47" s="111" t="e">
        <f t="shared" si="5"/>
        <v>#DIV/0!</v>
      </c>
      <c r="G47" s="6">
        <f t="shared" si="11"/>
        <v>0</v>
      </c>
      <c r="H47" s="111" t="e">
        <f t="shared" si="4"/>
        <v>#DIV/0!</v>
      </c>
    </row>
    <row r="48" spans="1:8" x14ac:dyDescent="0.2">
      <c r="A48" s="16" t="str">
        <f>'[1]Proposed RFP Project Budget'!A48</f>
        <v xml:space="preserve">  Meetings</v>
      </c>
      <c r="B48" s="50">
        <f>'Approved Budget_FY2'!B47</f>
        <v>0</v>
      </c>
      <c r="C48" s="17"/>
      <c r="D48" s="106" t="e">
        <f t="shared" si="12"/>
        <v>#DIV/0!</v>
      </c>
      <c r="E48" s="18"/>
      <c r="F48" s="111" t="e">
        <f t="shared" si="5"/>
        <v>#DIV/0!</v>
      </c>
      <c r="G48" s="6">
        <f t="shared" si="11"/>
        <v>0</v>
      </c>
      <c r="H48" s="111" t="e">
        <f t="shared" si="4"/>
        <v>#DIV/0!</v>
      </c>
    </row>
    <row r="49" spans="1:8" x14ac:dyDescent="0.2">
      <c r="A49" s="16" t="str">
        <f>'[1]Proposed RFP Project Budget'!A49</f>
        <v xml:space="preserve">  Office expenses - Stationery/printing/postage </v>
      </c>
      <c r="B49" s="50">
        <f>'Approved Budget_FY2'!B48</f>
        <v>0</v>
      </c>
      <c r="C49" s="17"/>
      <c r="D49" s="106" t="e">
        <f>C49/B49</f>
        <v>#DIV/0!</v>
      </c>
      <c r="E49" s="18"/>
      <c r="F49" s="111" t="e">
        <f t="shared" si="5"/>
        <v>#DIV/0!</v>
      </c>
      <c r="G49" s="6">
        <f t="shared" si="11"/>
        <v>0</v>
      </c>
      <c r="H49" s="111" t="e">
        <f t="shared" si="4"/>
        <v>#DIV/0!</v>
      </c>
    </row>
    <row r="50" spans="1:8" x14ac:dyDescent="0.2">
      <c r="A50" s="16" t="str">
        <f>'[1]Proposed RFP Project Budget'!A50</f>
        <v xml:space="preserve">  Recruitment</v>
      </c>
      <c r="B50" s="50">
        <f>'Approved Budget_FY2'!B49</f>
        <v>0</v>
      </c>
      <c r="C50" s="17"/>
      <c r="D50" s="106" t="e">
        <f t="shared" si="12"/>
        <v>#DIV/0!</v>
      </c>
      <c r="E50" s="18"/>
      <c r="F50" s="111" t="e">
        <f t="shared" si="5"/>
        <v>#DIV/0!</v>
      </c>
      <c r="G50" s="6">
        <f t="shared" si="11"/>
        <v>0</v>
      </c>
      <c r="H50" s="111" t="e">
        <f t="shared" si="4"/>
        <v>#DIV/0!</v>
      </c>
    </row>
    <row r="51" spans="1:8" x14ac:dyDescent="0.2">
      <c r="A51" s="16" t="str">
        <f>'[1]Proposed RFP Project Budget'!A51</f>
        <v xml:space="preserve">  Staff amenities</v>
      </c>
      <c r="B51" s="50">
        <f>'Approved Budget_FY2'!B50</f>
        <v>0</v>
      </c>
      <c r="C51" s="17"/>
      <c r="D51" s="106" t="e">
        <f t="shared" si="12"/>
        <v>#DIV/0!</v>
      </c>
      <c r="E51" s="18"/>
      <c r="F51" s="111" t="e">
        <f t="shared" si="5"/>
        <v>#DIV/0!</v>
      </c>
      <c r="G51" s="6">
        <f t="shared" si="11"/>
        <v>0</v>
      </c>
      <c r="H51" s="111" t="e">
        <f t="shared" si="4"/>
        <v>#DIV/0!</v>
      </c>
    </row>
    <row r="52" spans="1:8" x14ac:dyDescent="0.2">
      <c r="A52" s="16" t="str">
        <f>'[1]Proposed RFP Project Budget'!A52</f>
        <v xml:space="preserve">  Training</v>
      </c>
      <c r="B52" s="50">
        <f>'Approved Budget_FY2'!B51</f>
        <v>0</v>
      </c>
      <c r="C52" s="17"/>
      <c r="D52" s="106" t="e">
        <f t="shared" si="12"/>
        <v>#DIV/0!</v>
      </c>
      <c r="E52" s="18"/>
      <c r="F52" s="111" t="e">
        <f t="shared" si="5"/>
        <v>#DIV/0!</v>
      </c>
      <c r="G52" s="6">
        <f t="shared" si="11"/>
        <v>0</v>
      </c>
      <c r="H52" s="111" t="e">
        <f t="shared" si="4"/>
        <v>#DIV/0!</v>
      </c>
    </row>
    <row r="53" spans="1:8" x14ac:dyDescent="0.2">
      <c r="A53" s="16" t="str">
        <f>'[1]Proposed RFP Project Budget'!A53</f>
        <v xml:space="preserve">  Travel - MV expenses </v>
      </c>
      <c r="B53" s="50">
        <f>'Approved Budget_FY2'!B52</f>
        <v>0</v>
      </c>
      <c r="C53" s="17"/>
      <c r="D53" s="106" t="e">
        <f t="shared" si="12"/>
        <v>#DIV/0!</v>
      </c>
      <c r="E53" s="18"/>
      <c r="F53" s="111" t="e">
        <f t="shared" si="5"/>
        <v>#DIV/0!</v>
      </c>
      <c r="G53" s="6">
        <f t="shared" si="11"/>
        <v>0</v>
      </c>
      <c r="H53" s="111" t="e">
        <f t="shared" si="4"/>
        <v>#DIV/0!</v>
      </c>
    </row>
    <row r="54" spans="1:8" x14ac:dyDescent="0.2">
      <c r="A54" s="16" t="str">
        <f>'[1]Proposed RFP Project Budget'!A54</f>
        <v xml:space="preserve">  Travel - Staff travel expenses</v>
      </c>
      <c r="B54" s="50">
        <f>'Approved Budget_FY2'!B53</f>
        <v>0</v>
      </c>
      <c r="C54" s="17"/>
      <c r="D54" s="106" t="e">
        <f t="shared" si="12"/>
        <v>#DIV/0!</v>
      </c>
      <c r="E54" s="18"/>
      <c r="F54" s="111" t="e">
        <f t="shared" si="5"/>
        <v>#DIV/0!</v>
      </c>
      <c r="G54" s="6">
        <f t="shared" si="11"/>
        <v>0</v>
      </c>
      <c r="H54" s="111" t="e">
        <f t="shared" si="4"/>
        <v>#DIV/0!</v>
      </c>
    </row>
    <row r="55" spans="1:8" x14ac:dyDescent="0.2">
      <c r="A55" s="16" t="str">
        <f>'[1]Proposed RFP Project Budget'!A55</f>
        <v xml:space="preserve">  Other expenses (please list if applicable)</v>
      </c>
      <c r="B55" s="50">
        <f>'Approved Budget_FY2'!B54</f>
        <v>0</v>
      </c>
      <c r="C55" s="17"/>
      <c r="D55" s="106" t="e">
        <f t="shared" si="12"/>
        <v>#DIV/0!</v>
      </c>
      <c r="E55" s="18"/>
      <c r="F55" s="111" t="e">
        <f t="shared" si="5"/>
        <v>#DIV/0!</v>
      </c>
      <c r="G55" s="6">
        <f t="shared" si="11"/>
        <v>0</v>
      </c>
      <c r="H55" s="111" t="e">
        <f t="shared" si="4"/>
        <v>#DIV/0!</v>
      </c>
    </row>
    <row r="56" spans="1:8" x14ac:dyDescent="0.2">
      <c r="A56" s="16"/>
      <c r="B56" s="50">
        <f>'Approved Budget_FY2'!B55</f>
        <v>0</v>
      </c>
      <c r="C56" s="17"/>
      <c r="D56" s="106" t="e">
        <f t="shared" si="12"/>
        <v>#DIV/0!</v>
      </c>
      <c r="E56" s="18"/>
      <c r="F56" s="111" t="e">
        <f t="shared" si="5"/>
        <v>#DIV/0!</v>
      </c>
      <c r="G56" s="6">
        <f t="shared" si="11"/>
        <v>0</v>
      </c>
      <c r="H56" s="111" t="e">
        <f t="shared" si="4"/>
        <v>#DIV/0!</v>
      </c>
    </row>
    <row r="57" spans="1:8" x14ac:dyDescent="0.2">
      <c r="A57" s="16"/>
      <c r="B57" s="50">
        <f>'Approved Budget_FY2'!B56</f>
        <v>0</v>
      </c>
      <c r="C57" s="17"/>
      <c r="D57" s="106" t="e">
        <f t="shared" si="12"/>
        <v>#DIV/0!</v>
      </c>
      <c r="E57" s="18"/>
      <c r="F57" s="111" t="e">
        <f t="shared" si="5"/>
        <v>#DIV/0!</v>
      </c>
      <c r="G57" s="6">
        <f t="shared" si="11"/>
        <v>0</v>
      </c>
      <c r="H57" s="111" t="e">
        <f t="shared" si="4"/>
        <v>#DIV/0!</v>
      </c>
    </row>
    <row r="58" spans="1:8" x14ac:dyDescent="0.2">
      <c r="A58" s="16"/>
      <c r="B58" s="50">
        <f>'Approved Budget_FY2'!B57</f>
        <v>0</v>
      </c>
      <c r="C58" s="17"/>
      <c r="D58" s="106" t="e">
        <f t="shared" si="12"/>
        <v>#DIV/0!</v>
      </c>
      <c r="E58" s="18"/>
      <c r="F58" s="111" t="e">
        <f t="shared" si="5"/>
        <v>#DIV/0!</v>
      </c>
      <c r="G58" s="6">
        <f t="shared" si="11"/>
        <v>0</v>
      </c>
      <c r="H58" s="111" t="e">
        <f t="shared" si="4"/>
        <v>#DIV/0!</v>
      </c>
    </row>
    <row r="59" spans="1:8" x14ac:dyDescent="0.2">
      <c r="A59" s="16"/>
      <c r="B59" s="50">
        <f>'Approved Budget_FY2'!B58</f>
        <v>0</v>
      </c>
      <c r="C59" s="17"/>
      <c r="D59" s="106" t="e">
        <f t="shared" si="12"/>
        <v>#DIV/0!</v>
      </c>
      <c r="E59" s="18"/>
      <c r="F59" s="111" t="e">
        <f t="shared" si="5"/>
        <v>#DIV/0!</v>
      </c>
      <c r="G59" s="6">
        <f t="shared" si="11"/>
        <v>0</v>
      </c>
      <c r="H59" s="111" t="e">
        <f t="shared" si="4"/>
        <v>#DIV/0!</v>
      </c>
    </row>
    <row r="60" spans="1:8" x14ac:dyDescent="0.2">
      <c r="A60" s="7" t="str">
        <f>'[1]Proposed RFP Project Budget'!A60</f>
        <v>Total Administration Expenses</v>
      </c>
      <c r="B60" s="125">
        <f>'Approved Budget_FY2'!B59</f>
        <v>0</v>
      </c>
      <c r="C60" s="126">
        <f>SUM(C40:C59)</f>
        <v>0</v>
      </c>
      <c r="D60" s="67" t="e">
        <f>C60/B60</f>
        <v>#DIV/0!</v>
      </c>
      <c r="E60" s="124">
        <f>SUM(E40:E59)</f>
        <v>0</v>
      </c>
      <c r="F60" s="95" t="e">
        <f t="shared" si="5"/>
        <v>#DIV/0!</v>
      </c>
      <c r="G60" s="124">
        <f>SUM(G40:G59)</f>
        <v>0</v>
      </c>
      <c r="H60" s="95" t="e">
        <f t="shared" si="4"/>
        <v>#DIV/0!</v>
      </c>
    </row>
    <row r="61" spans="1:8" x14ac:dyDescent="0.2">
      <c r="A61" s="3"/>
      <c r="B61" s="51"/>
      <c r="C61" s="97"/>
      <c r="D61" s="51"/>
      <c r="E61" s="51"/>
      <c r="F61" s="51"/>
      <c r="G61" s="51"/>
      <c r="H61" s="51"/>
    </row>
    <row r="62" spans="1:8" x14ac:dyDescent="0.2">
      <c r="A62" s="11" t="str">
        <f>'[1]Proposed RFP Project Budget'!A62</f>
        <v>Total Expenses</v>
      </c>
      <c r="B62" s="43">
        <f>'Approved Budget_FY2'!B61</f>
        <v>0</v>
      </c>
      <c r="C62" s="98">
        <f>SUM(C60,C37)</f>
        <v>0</v>
      </c>
      <c r="D62" s="66" t="e">
        <f t="shared" ref="D62" si="13">C62/B62</f>
        <v>#DIV/0!</v>
      </c>
      <c r="E62" s="13">
        <f>SUM(E60,E37)</f>
        <v>0</v>
      </c>
      <c r="F62" s="70" t="e">
        <f t="shared" si="5"/>
        <v>#DIV/0!</v>
      </c>
      <c r="G62" s="13">
        <f>G37+G60</f>
        <v>0</v>
      </c>
      <c r="H62" s="70" t="e">
        <f t="shared" si="4"/>
        <v>#DIV/0!</v>
      </c>
    </row>
    <row r="63" spans="1:8" x14ac:dyDescent="0.2">
      <c r="A63" s="3"/>
      <c r="B63" s="51"/>
      <c r="C63" s="97"/>
      <c r="D63" s="51"/>
      <c r="E63" s="51"/>
      <c r="F63" s="51"/>
      <c r="G63" s="51"/>
      <c r="H63" s="51"/>
    </row>
    <row r="64" spans="1:8" x14ac:dyDescent="0.2">
      <c r="A64" s="9" t="s">
        <v>41</v>
      </c>
      <c r="B64" s="52">
        <f>'Approved Budget_FY2'!B63</f>
        <v>0</v>
      </c>
      <c r="C64" s="99">
        <f>C11-C62</f>
        <v>0</v>
      </c>
      <c r="D64" s="100" t="e">
        <f>C64/B64</f>
        <v>#DIV/0!</v>
      </c>
      <c r="E64" s="10">
        <f>E11-E62</f>
        <v>0</v>
      </c>
      <c r="F64" s="101" t="e">
        <f t="shared" si="5"/>
        <v>#DIV/0!</v>
      </c>
      <c r="G64" s="10">
        <f>G11-G62</f>
        <v>0</v>
      </c>
      <c r="H64" s="101" t="e">
        <f t="shared" si="4"/>
        <v>#DIV/0!</v>
      </c>
    </row>
    <row r="65" spans="1:1" x14ac:dyDescent="0.2">
      <c r="A65" s="37"/>
    </row>
    <row r="66" spans="1:1" ht="15" x14ac:dyDescent="0.25">
      <c r="A66" s="155"/>
    </row>
  </sheetData>
  <sheetProtection insertRows="0" deleteRows="0"/>
  <mergeCells count="1">
    <mergeCell ref="A6:H6"/>
  </mergeCells>
  <conditionalFormatting sqref="D16:D21 D62 D64 D40:D60 F40:F60 H40:H60 D31:D37 D24:D28">
    <cfRule type="cellIs" dxfId="42" priority="19" operator="greaterThan">
      <formula>1</formula>
    </cfRule>
  </conditionalFormatting>
  <conditionalFormatting sqref="F62 F64 F16:F21 F31:F37 F24:F28">
    <cfRule type="cellIs" dxfId="41" priority="18" operator="greaterThan">
      <formula>1</formula>
    </cfRule>
  </conditionalFormatting>
  <conditionalFormatting sqref="E64">
    <cfRule type="cellIs" dxfId="40" priority="16" operator="lessThan">
      <formula>0</formula>
    </cfRule>
    <cfRule type="cellIs" dxfId="39" priority="17" operator="greaterThan">
      <formula>0</formula>
    </cfRule>
  </conditionalFormatting>
  <conditionalFormatting sqref="C64">
    <cfRule type="cellIs" dxfId="38" priority="14" operator="lessThan">
      <formula>0</formula>
    </cfRule>
    <cfRule type="cellIs" dxfId="37" priority="15" operator="greaterThan">
      <formula>0</formula>
    </cfRule>
  </conditionalFormatting>
  <conditionalFormatting sqref="E64 C64">
    <cfRule type="cellIs" dxfId="36" priority="12" operator="lessThan">
      <formula>0</formula>
    </cfRule>
    <cfRule type="cellIs" dxfId="35" priority="13" operator="greaterThan">
      <formula>0</formula>
    </cfRule>
  </conditionalFormatting>
  <conditionalFormatting sqref="D16:D21 D62 D64 D516:D1048576 F516:F1048576 F62 F64 D40:D60 F40:F60 H40:H60 F16:F21 D31:D37 F31:F37 F24:F28 D24:D28">
    <cfRule type="cellIs" dxfId="34" priority="10" operator="lessThan">
      <formula>1</formula>
    </cfRule>
    <cfRule type="cellIs" dxfId="33" priority="11" operator="greaterThan">
      <formula>1</formula>
    </cfRule>
  </conditionalFormatting>
  <conditionalFormatting sqref="H16:H21 H62 H64 H31:H37 H24:H28">
    <cfRule type="cellIs" dxfId="32" priority="9" operator="greaterThan">
      <formula>1</formula>
    </cfRule>
  </conditionalFormatting>
  <conditionalFormatting sqref="G64">
    <cfRule type="cellIs" dxfId="31" priority="7" operator="lessThan">
      <formula>0</formula>
    </cfRule>
    <cfRule type="cellIs" dxfId="30" priority="8" operator="greaterThan">
      <formula>0</formula>
    </cfRule>
  </conditionalFormatting>
  <conditionalFormatting sqref="G64">
    <cfRule type="cellIs" dxfId="29" priority="5" operator="lessThan">
      <formula>0</formula>
    </cfRule>
    <cfRule type="cellIs" dxfId="28" priority="6" operator="greaterThan">
      <formula>0</formula>
    </cfRule>
  </conditionalFormatting>
  <conditionalFormatting sqref="H16:H21 H62 H64 H31:H37 H24:H28">
    <cfRule type="cellIs" dxfId="27" priority="3" operator="lessThan">
      <formula>1</formula>
    </cfRule>
    <cfRule type="cellIs" dxfId="26" priority="4" operator="greaterThan">
      <formula>1</formula>
    </cfRule>
  </conditionalFormatting>
  <conditionalFormatting sqref="B64:C64 E64 G64 D40:D60 F40:F60 H40:H60">
    <cfRule type="cellIs" dxfId="25" priority="2" operator="equal">
      <formula>0</formula>
    </cfRule>
  </conditionalFormatting>
  <conditionalFormatting sqref="D8:D9 F8:F9 H8:H9 H16:H21 D16:D21 H62 F62 D62 D64 F64 H64 F16:F21 D31:D37 F31:F37 H31:H37 F24:F28 H24:H28 D24:D28 D11 H11 F11">
    <cfRule type="cellIs" dxfId="24" priority="1" operator="equal">
      <formula>0</formula>
    </cfRule>
  </conditionalFormatting>
  <pageMargins left="0.25" right="0.25" top="0.75" bottom="0.75" header="0.3" footer="0.3"/>
  <pageSetup paperSize="9" scale="71" fitToHeight="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CC00"/>
  </sheetPr>
  <dimension ref="A1:D92"/>
  <sheetViews>
    <sheetView zoomScaleNormal="100" workbookViewId="0">
      <selection activeCell="A29" sqref="A29"/>
    </sheetView>
  </sheetViews>
  <sheetFormatPr defaultRowHeight="15" x14ac:dyDescent="0.25"/>
  <cols>
    <col min="1" max="1" width="46.5703125" bestFit="1" customWidth="1"/>
    <col min="2" max="2" width="17.28515625" bestFit="1" customWidth="1"/>
    <col min="3" max="3" width="26.5703125" style="72" bestFit="1" customWidth="1"/>
  </cols>
  <sheetData>
    <row r="1" spans="1:3" s="121" customFormat="1" ht="24.75" customHeight="1" x14ac:dyDescent="0.3">
      <c r="A1" s="170" t="s">
        <v>67</v>
      </c>
      <c r="B1" s="171"/>
      <c r="C1" s="171"/>
    </row>
    <row r="2" spans="1:3" s="121" customFormat="1" ht="15.75" x14ac:dyDescent="0.25">
      <c r="A2" s="175" t="s">
        <v>1</v>
      </c>
      <c r="B2" s="175"/>
      <c r="C2" s="83"/>
    </row>
    <row r="3" spans="1:3" s="121" customFormat="1" ht="15.75" x14ac:dyDescent="0.25">
      <c r="A3" s="175" t="s">
        <v>2</v>
      </c>
      <c r="B3" s="175"/>
      <c r="C3" s="176"/>
    </row>
    <row r="4" spans="1:3" s="121" customFormat="1" ht="15.75" x14ac:dyDescent="0.25">
      <c r="A4" s="177" t="s">
        <v>3</v>
      </c>
      <c r="B4" s="177"/>
      <c r="C4" s="178"/>
    </row>
    <row r="5" spans="1:3" ht="15.75" x14ac:dyDescent="0.25">
      <c r="A5" s="1"/>
      <c r="B5" s="2" t="s">
        <v>4</v>
      </c>
      <c r="C5" s="62" t="s">
        <v>5</v>
      </c>
    </row>
    <row r="6" spans="1:3" x14ac:dyDescent="0.25">
      <c r="A6" s="156"/>
      <c r="B6" s="156"/>
      <c r="C6" s="156"/>
    </row>
    <row r="7" spans="1:3" x14ac:dyDescent="0.25">
      <c r="A7" s="15" t="s">
        <v>6</v>
      </c>
      <c r="B7" s="114"/>
      <c r="C7" s="63"/>
    </row>
    <row r="8" spans="1:3" x14ac:dyDescent="0.25">
      <c r="A8" s="5" t="s">
        <v>7</v>
      </c>
      <c r="B8" s="18"/>
      <c r="C8" s="64" t="e">
        <f>B8/B$10</f>
        <v>#DIV/0!</v>
      </c>
    </row>
    <row r="9" spans="1:3" x14ac:dyDescent="0.25">
      <c r="A9" s="5" t="s">
        <v>8</v>
      </c>
      <c r="B9" s="18"/>
      <c r="C9" s="64" t="e">
        <f>B9/B$10</f>
        <v>#DIV/0!</v>
      </c>
    </row>
    <row r="10" spans="1:3" x14ac:dyDescent="0.25">
      <c r="A10" s="86" t="s">
        <v>9</v>
      </c>
      <c r="B10" s="119">
        <f>SUM(B8:B9)</f>
        <v>0</v>
      </c>
      <c r="C10" s="89" t="e">
        <f t="shared" ref="C10" si="0">B10/B$10</f>
        <v>#DIV/0!</v>
      </c>
    </row>
    <row r="11" spans="1:3" x14ac:dyDescent="0.25">
      <c r="A11" s="3"/>
      <c r="B11" s="115"/>
      <c r="C11" s="65"/>
    </row>
    <row r="12" spans="1:3" x14ac:dyDescent="0.25">
      <c r="A12" s="11" t="s">
        <v>10</v>
      </c>
      <c r="B12" s="26"/>
      <c r="C12" s="66"/>
    </row>
    <row r="13" spans="1:3" x14ac:dyDescent="0.25">
      <c r="A13" s="7" t="s">
        <v>11</v>
      </c>
      <c r="B13" s="29"/>
      <c r="C13" s="67"/>
    </row>
    <row r="14" spans="1:3" x14ac:dyDescent="0.25">
      <c r="A14" s="12" t="s">
        <v>12</v>
      </c>
      <c r="B14" s="32"/>
      <c r="C14" s="68"/>
    </row>
    <row r="15" spans="1:3" x14ac:dyDescent="0.25">
      <c r="A15" s="85" t="s">
        <v>13</v>
      </c>
      <c r="B15" s="116"/>
      <c r="C15" s="69" t="e">
        <f t="shared" ref="C15:C20" si="1">B15/B$61</f>
        <v>#DIV/0!</v>
      </c>
    </row>
    <row r="16" spans="1:3" x14ac:dyDescent="0.25">
      <c r="A16" s="85" t="s">
        <v>13</v>
      </c>
      <c r="B16" s="116"/>
      <c r="C16" s="69" t="e">
        <f t="shared" si="1"/>
        <v>#DIV/0!</v>
      </c>
    </row>
    <row r="17" spans="1:3" x14ac:dyDescent="0.25">
      <c r="A17" s="85" t="s">
        <v>13</v>
      </c>
      <c r="B17" s="117"/>
      <c r="C17" s="69" t="e">
        <f t="shared" si="1"/>
        <v>#DIV/0!</v>
      </c>
    </row>
    <row r="18" spans="1:3" x14ac:dyDescent="0.25">
      <c r="A18" s="85" t="s">
        <v>13</v>
      </c>
      <c r="B18" s="34"/>
      <c r="C18" s="69" t="e">
        <f t="shared" si="1"/>
        <v>#DIV/0!</v>
      </c>
    </row>
    <row r="19" spans="1:3" x14ac:dyDescent="0.25">
      <c r="A19" s="85" t="s">
        <v>13</v>
      </c>
      <c r="B19" s="18"/>
      <c r="C19" s="69" t="e">
        <f t="shared" si="1"/>
        <v>#DIV/0!</v>
      </c>
    </row>
    <row r="20" spans="1:3" x14ac:dyDescent="0.25">
      <c r="A20" s="12" t="s">
        <v>14</v>
      </c>
      <c r="B20" s="91">
        <f>SUM(B15:B19)</f>
        <v>0</v>
      </c>
      <c r="C20" s="92" t="e">
        <f t="shared" si="1"/>
        <v>#DIV/0!</v>
      </c>
    </row>
    <row r="21" spans="1:3" x14ac:dyDescent="0.25">
      <c r="A21" s="5"/>
      <c r="B21" s="18"/>
      <c r="C21" s="69"/>
    </row>
    <row r="22" spans="1:3" x14ac:dyDescent="0.25">
      <c r="A22" s="12" t="s">
        <v>15</v>
      </c>
      <c r="B22" s="36"/>
      <c r="C22" s="68"/>
    </row>
    <row r="23" spans="1:3" x14ac:dyDescent="0.25">
      <c r="A23" s="16" t="s">
        <v>16</v>
      </c>
      <c r="B23" s="118"/>
      <c r="C23" s="69" t="e">
        <f>B23/B$61</f>
        <v>#DIV/0!</v>
      </c>
    </row>
    <row r="24" spans="1:3" x14ac:dyDescent="0.25">
      <c r="A24" s="16" t="s">
        <v>16</v>
      </c>
      <c r="B24" s="118"/>
      <c r="C24" s="69" t="e">
        <f t="shared" ref="C24:C25" si="2">B24/B$61</f>
        <v>#DIV/0!</v>
      </c>
    </row>
    <row r="25" spans="1:3" x14ac:dyDescent="0.25">
      <c r="A25" s="16" t="s">
        <v>16</v>
      </c>
      <c r="B25" s="118"/>
      <c r="C25" s="69" t="e">
        <f t="shared" si="2"/>
        <v>#DIV/0!</v>
      </c>
    </row>
    <row r="26" spans="1:3" x14ac:dyDescent="0.25">
      <c r="A26" s="16" t="s">
        <v>16</v>
      </c>
      <c r="B26" s="18"/>
      <c r="C26" s="69" t="e">
        <f>B26/B$61</f>
        <v>#DIV/0!</v>
      </c>
    </row>
    <row r="27" spans="1:3" x14ac:dyDescent="0.25">
      <c r="A27" s="12" t="s">
        <v>17</v>
      </c>
      <c r="B27" s="91">
        <f>SUM(B23:B26)</f>
        <v>0</v>
      </c>
      <c r="C27" s="92" t="e">
        <f>B27/B$61</f>
        <v>#DIV/0!</v>
      </c>
    </row>
    <row r="28" spans="1:3" x14ac:dyDescent="0.25">
      <c r="A28" s="3"/>
      <c r="B28" s="18"/>
      <c r="C28" s="69"/>
    </row>
    <row r="29" spans="1:3" x14ac:dyDescent="0.25">
      <c r="A29" s="12" t="s">
        <v>18</v>
      </c>
      <c r="B29" s="36"/>
      <c r="C29" s="68"/>
    </row>
    <row r="30" spans="1:3" x14ac:dyDescent="0.25">
      <c r="A30" s="16" t="s">
        <v>19</v>
      </c>
      <c r="B30" s="116"/>
      <c r="C30" s="69" t="e">
        <f>B30/B$61</f>
        <v>#DIV/0!</v>
      </c>
    </row>
    <row r="31" spans="1:3" x14ac:dyDescent="0.25">
      <c r="A31" s="16" t="s">
        <v>19</v>
      </c>
      <c r="B31" s="116"/>
      <c r="C31" s="69" t="e">
        <f t="shared" ref="C31:C32" si="3">B31/B$61</f>
        <v>#DIV/0!</v>
      </c>
    </row>
    <row r="32" spans="1:3" x14ac:dyDescent="0.25">
      <c r="A32" s="16" t="s">
        <v>19</v>
      </c>
      <c r="B32" s="116"/>
      <c r="C32" s="69" t="e">
        <f t="shared" si="3"/>
        <v>#DIV/0!</v>
      </c>
    </row>
    <row r="33" spans="1:3" x14ac:dyDescent="0.25">
      <c r="A33" s="16" t="s">
        <v>19</v>
      </c>
      <c r="B33" s="18"/>
      <c r="C33" s="69" t="e">
        <f>B33/B$61</f>
        <v>#DIV/0!</v>
      </c>
    </row>
    <row r="34" spans="1:3" x14ac:dyDescent="0.25">
      <c r="A34" s="16" t="s">
        <v>19</v>
      </c>
      <c r="B34" s="18"/>
      <c r="C34" s="69" t="e">
        <f>B34/B$61</f>
        <v>#DIV/0!</v>
      </c>
    </row>
    <row r="35" spans="1:3" x14ac:dyDescent="0.25">
      <c r="A35" s="12" t="s">
        <v>20</v>
      </c>
      <c r="B35" s="91">
        <f>SUM(B30:B34)</f>
        <v>0</v>
      </c>
      <c r="C35" s="92" t="e">
        <f>B35/B$61</f>
        <v>#DIV/0!</v>
      </c>
    </row>
    <row r="36" spans="1:3" s="8" customFormat="1" x14ac:dyDescent="0.25">
      <c r="A36" s="7" t="s">
        <v>21</v>
      </c>
      <c r="B36" s="94">
        <f>SUM(B35,B27,B20)</f>
        <v>0</v>
      </c>
      <c r="C36" s="92" t="e">
        <f>B36/B$61</f>
        <v>#DIV/0!</v>
      </c>
    </row>
    <row r="37" spans="1:3" x14ac:dyDescent="0.25">
      <c r="A37" s="3"/>
      <c r="B37" s="18"/>
      <c r="C37" s="69"/>
    </row>
    <row r="38" spans="1:3" x14ac:dyDescent="0.25">
      <c r="A38" s="7" t="s">
        <v>22</v>
      </c>
      <c r="B38" s="127"/>
      <c r="C38" s="67"/>
    </row>
    <row r="39" spans="1:3" x14ac:dyDescent="0.25">
      <c r="A39" s="16" t="s">
        <v>23</v>
      </c>
      <c r="B39" s="116"/>
      <c r="C39" s="69" t="e">
        <f t="shared" ref="C39:C54" si="4">B39/B$61</f>
        <v>#DIV/0!</v>
      </c>
    </row>
    <row r="40" spans="1:3" x14ac:dyDescent="0.25">
      <c r="A40" s="16" t="s">
        <v>24</v>
      </c>
      <c r="B40" s="116"/>
      <c r="C40" s="69" t="e">
        <f t="shared" si="4"/>
        <v>#DIV/0!</v>
      </c>
    </row>
    <row r="41" spans="1:3" x14ac:dyDescent="0.25">
      <c r="A41" s="16" t="s">
        <v>25</v>
      </c>
      <c r="B41" s="116"/>
      <c r="C41" s="69" t="e">
        <f t="shared" si="4"/>
        <v>#DIV/0!</v>
      </c>
    </row>
    <row r="42" spans="1:3" x14ac:dyDescent="0.25">
      <c r="A42" s="16" t="s">
        <v>26</v>
      </c>
      <c r="B42" s="18"/>
      <c r="C42" s="69" t="e">
        <f t="shared" si="4"/>
        <v>#DIV/0!</v>
      </c>
    </row>
    <row r="43" spans="1:3" x14ac:dyDescent="0.25">
      <c r="A43" s="16" t="s">
        <v>27</v>
      </c>
      <c r="B43" s="18"/>
      <c r="C43" s="69" t="e">
        <f t="shared" si="4"/>
        <v>#DIV/0!</v>
      </c>
    </row>
    <row r="44" spans="1:3" x14ac:dyDescent="0.25">
      <c r="A44" s="16" t="s">
        <v>28</v>
      </c>
      <c r="B44" s="18"/>
      <c r="C44" s="69" t="e">
        <f t="shared" si="4"/>
        <v>#DIV/0!</v>
      </c>
    </row>
    <row r="45" spans="1:3" x14ac:dyDescent="0.25">
      <c r="A45" s="16" t="s">
        <v>29</v>
      </c>
      <c r="B45" s="18"/>
      <c r="C45" s="69" t="e">
        <f t="shared" si="4"/>
        <v>#DIV/0!</v>
      </c>
    </row>
    <row r="46" spans="1:3" x14ac:dyDescent="0.25">
      <c r="A46" s="16" t="s">
        <v>30</v>
      </c>
      <c r="B46" s="18"/>
      <c r="C46" s="69" t="e">
        <f t="shared" si="4"/>
        <v>#DIV/0!</v>
      </c>
    </row>
    <row r="47" spans="1:3" x14ac:dyDescent="0.25">
      <c r="A47" s="16" t="s">
        <v>31</v>
      </c>
      <c r="B47" s="18"/>
      <c r="C47" s="69" t="e">
        <f t="shared" si="4"/>
        <v>#DIV/0!</v>
      </c>
    </row>
    <row r="48" spans="1:3" x14ac:dyDescent="0.25">
      <c r="A48" s="16" t="s">
        <v>32</v>
      </c>
      <c r="B48" s="18"/>
      <c r="C48" s="69" t="e">
        <f t="shared" si="4"/>
        <v>#DIV/0!</v>
      </c>
    </row>
    <row r="49" spans="1:3" x14ac:dyDescent="0.25">
      <c r="A49" s="16" t="s">
        <v>33</v>
      </c>
      <c r="B49" s="18"/>
      <c r="C49" s="69" t="e">
        <f t="shared" si="4"/>
        <v>#DIV/0!</v>
      </c>
    </row>
    <row r="50" spans="1:3" x14ac:dyDescent="0.25">
      <c r="A50" s="16" t="s">
        <v>34</v>
      </c>
      <c r="B50" s="18"/>
      <c r="C50" s="69" t="e">
        <f t="shared" si="4"/>
        <v>#DIV/0!</v>
      </c>
    </row>
    <row r="51" spans="1:3" x14ac:dyDescent="0.25">
      <c r="A51" s="16" t="s">
        <v>35</v>
      </c>
      <c r="B51" s="18"/>
      <c r="C51" s="69" t="e">
        <f t="shared" si="4"/>
        <v>#DIV/0!</v>
      </c>
    </row>
    <row r="52" spans="1:3" x14ac:dyDescent="0.25">
      <c r="A52" s="16" t="s">
        <v>36</v>
      </c>
      <c r="B52" s="18"/>
      <c r="C52" s="69" t="e">
        <f t="shared" si="4"/>
        <v>#DIV/0!</v>
      </c>
    </row>
    <row r="53" spans="1:3" x14ac:dyDescent="0.25">
      <c r="A53" s="16" t="s">
        <v>37</v>
      </c>
      <c r="B53" s="18"/>
      <c r="C53" s="69" t="e">
        <f t="shared" si="4"/>
        <v>#DIV/0!</v>
      </c>
    </row>
    <row r="54" spans="1:3" x14ac:dyDescent="0.25">
      <c r="A54" s="16" t="s">
        <v>38</v>
      </c>
      <c r="B54" s="18"/>
      <c r="C54" s="69" t="e">
        <f t="shared" si="4"/>
        <v>#DIV/0!</v>
      </c>
    </row>
    <row r="55" spans="1:3" x14ac:dyDescent="0.25">
      <c r="A55" s="16"/>
      <c r="B55" s="18"/>
      <c r="C55" s="69" t="e">
        <f t="shared" ref="C55:C57" si="5">B55/B$61</f>
        <v>#DIV/0!</v>
      </c>
    </row>
    <row r="56" spans="1:3" x14ac:dyDescent="0.25">
      <c r="A56" s="16"/>
      <c r="B56" s="18"/>
      <c r="C56" s="69" t="e">
        <f t="shared" si="5"/>
        <v>#DIV/0!</v>
      </c>
    </row>
    <row r="57" spans="1:3" x14ac:dyDescent="0.25">
      <c r="A57" s="16"/>
      <c r="B57" s="18"/>
      <c r="C57" s="69" t="e">
        <f t="shared" si="5"/>
        <v>#DIV/0!</v>
      </c>
    </row>
    <row r="58" spans="1:3" x14ac:dyDescent="0.25">
      <c r="A58" s="16"/>
      <c r="B58" s="18"/>
      <c r="C58" s="69" t="e">
        <f>B58/B$61</f>
        <v>#DIV/0!</v>
      </c>
    </row>
    <row r="59" spans="1:3" x14ac:dyDescent="0.25">
      <c r="A59" s="7" t="s">
        <v>39</v>
      </c>
      <c r="B59" s="124">
        <f>SUM(B39:B58)</f>
        <v>0</v>
      </c>
      <c r="C59" s="95" t="e">
        <f>B59/B$61</f>
        <v>#DIV/0!</v>
      </c>
    </row>
    <row r="60" spans="1:3" x14ac:dyDescent="0.25">
      <c r="A60" s="3"/>
      <c r="B60" s="4"/>
      <c r="C60" s="64"/>
    </row>
    <row r="61" spans="1:3" x14ac:dyDescent="0.25">
      <c r="A61" s="11" t="s">
        <v>40</v>
      </c>
      <c r="B61" s="13">
        <f>SUM(B59,B36)</f>
        <v>0</v>
      </c>
      <c r="C61" s="70" t="e">
        <f>B61/B$61</f>
        <v>#DIV/0!</v>
      </c>
    </row>
    <row r="62" spans="1:3" x14ac:dyDescent="0.25">
      <c r="A62" s="3"/>
      <c r="B62" s="6"/>
      <c r="C62" s="69"/>
    </row>
    <row r="63" spans="1:3" x14ac:dyDescent="0.25">
      <c r="A63" s="9" t="s">
        <v>41</v>
      </c>
      <c r="B63" s="10">
        <f>B10-B61</f>
        <v>0</v>
      </c>
      <c r="C63" s="71"/>
    </row>
    <row r="67" spans="1:2" ht="15.75" x14ac:dyDescent="0.25">
      <c r="A67" s="77" t="s">
        <v>42</v>
      </c>
      <c r="B67" s="78"/>
    </row>
    <row r="68" spans="1:2" ht="15" customHeight="1" x14ac:dyDescent="0.25">
      <c r="A68" s="172" t="s">
        <v>43</v>
      </c>
      <c r="B68" s="172"/>
    </row>
    <row r="69" spans="1:2" x14ac:dyDescent="0.25">
      <c r="A69" s="172"/>
      <c r="B69" s="172"/>
    </row>
    <row r="70" spans="1:2" x14ac:dyDescent="0.25">
      <c r="A70" s="172"/>
      <c r="B70" s="172"/>
    </row>
    <row r="71" spans="1:2" x14ac:dyDescent="0.25">
      <c r="A71" s="172"/>
      <c r="B71" s="172"/>
    </row>
    <row r="72" spans="1:2" ht="31.5" x14ac:dyDescent="0.25">
      <c r="A72" s="79" t="s">
        <v>44</v>
      </c>
      <c r="B72" s="80" t="s">
        <v>68</v>
      </c>
    </row>
    <row r="73" spans="1:2" x14ac:dyDescent="0.25">
      <c r="A73" s="16" t="s">
        <v>45</v>
      </c>
      <c r="B73" s="16"/>
    </row>
    <row r="74" spans="1:2" x14ac:dyDescent="0.25">
      <c r="A74" s="16" t="s">
        <v>45</v>
      </c>
      <c r="B74" s="16"/>
    </row>
    <row r="75" spans="1:2" x14ac:dyDescent="0.25">
      <c r="A75" s="16" t="s">
        <v>45</v>
      </c>
      <c r="B75" s="16"/>
    </row>
    <row r="76" spans="1:2" x14ac:dyDescent="0.25">
      <c r="A76" s="16" t="s">
        <v>45</v>
      </c>
      <c r="B76" s="16"/>
    </row>
    <row r="77" spans="1:2" x14ac:dyDescent="0.25">
      <c r="A77" s="16" t="s">
        <v>45</v>
      </c>
      <c r="B77" s="16"/>
    </row>
    <row r="78" spans="1:2" x14ac:dyDescent="0.25">
      <c r="A78" s="16" t="s">
        <v>45</v>
      </c>
      <c r="B78" s="16"/>
    </row>
    <row r="79" spans="1:2" x14ac:dyDescent="0.25">
      <c r="A79" s="81" t="s">
        <v>46</v>
      </c>
      <c r="B79" s="82">
        <f>SUM(B73:B78)</f>
        <v>0</v>
      </c>
    </row>
    <row r="82" spans="1:4" ht="15.75" x14ac:dyDescent="0.25">
      <c r="A82" s="74"/>
      <c r="B82" s="51"/>
      <c r="C82" s="73"/>
      <c r="D82" s="51"/>
    </row>
    <row r="83" spans="1:4" x14ac:dyDescent="0.25">
      <c r="A83" s="76"/>
      <c r="B83" s="76"/>
      <c r="C83" s="76"/>
      <c r="D83" s="76"/>
    </row>
    <row r="84" spans="1:4" x14ac:dyDescent="0.25">
      <c r="A84" s="76"/>
      <c r="B84" s="76"/>
      <c r="C84" s="76"/>
      <c r="D84" s="76"/>
    </row>
    <row r="85" spans="1:4" ht="15.75" x14ac:dyDescent="0.25">
      <c r="A85" s="74"/>
      <c r="B85" s="75"/>
      <c r="C85" s="75"/>
      <c r="D85" s="75"/>
    </row>
    <row r="86" spans="1:4" x14ac:dyDescent="0.25">
      <c r="A86" s="51"/>
      <c r="B86" s="51"/>
      <c r="C86" s="73"/>
      <c r="D86" s="51"/>
    </row>
    <row r="87" spans="1:4" x14ac:dyDescent="0.25">
      <c r="A87" s="51"/>
      <c r="B87" s="51"/>
      <c r="C87" s="73"/>
      <c r="D87" s="51"/>
    </row>
    <row r="88" spans="1:4" x14ac:dyDescent="0.25">
      <c r="A88" s="51"/>
      <c r="B88" s="51"/>
      <c r="C88" s="73"/>
      <c r="D88" s="51"/>
    </row>
    <row r="89" spans="1:4" x14ac:dyDescent="0.25">
      <c r="A89" s="51"/>
      <c r="B89" s="51"/>
      <c r="C89" s="73"/>
      <c r="D89" s="51"/>
    </row>
    <row r="90" spans="1:4" x14ac:dyDescent="0.25">
      <c r="A90" s="51"/>
      <c r="B90" s="51"/>
      <c r="C90" s="73"/>
      <c r="D90" s="51"/>
    </row>
    <row r="91" spans="1:4" x14ac:dyDescent="0.25">
      <c r="A91" s="51"/>
      <c r="B91" s="51"/>
      <c r="C91" s="73"/>
      <c r="D91" s="51"/>
    </row>
    <row r="92" spans="1:4" x14ac:dyDescent="0.25">
      <c r="A92" s="51"/>
      <c r="B92" s="51"/>
      <c r="C92" s="73"/>
      <c r="D92" s="51"/>
    </row>
  </sheetData>
  <sheetProtection insertRows="0" deleteRows="0"/>
  <mergeCells count="5">
    <mergeCell ref="A68:B71"/>
    <mergeCell ref="A1:C1"/>
    <mergeCell ref="A2:B2"/>
    <mergeCell ref="A3:C3"/>
    <mergeCell ref="A4:C4"/>
  </mergeCells>
  <conditionalFormatting sqref="B63">
    <cfRule type="cellIs" dxfId="23" priority="1" operator="equal">
      <formula>0</formula>
    </cfRule>
    <cfRule type="cellIs" dxfId="22" priority="4" operator="lessThan">
      <formula>0</formula>
    </cfRule>
    <cfRule type="cellIs" dxfId="21" priority="5" operator="greaterThan">
      <formula>0</formula>
    </cfRule>
  </conditionalFormatting>
  <conditionalFormatting sqref="B63">
    <cfRule type="cellIs" dxfId="20" priority="2" operator="lessThan">
      <formula>0</formula>
    </cfRule>
    <cfRule type="cellIs" dxfId="19" priority="3" operator="greaterThan">
      <formula>0</formula>
    </cfRule>
  </conditionalFormatting>
  <pageMargins left="0.7" right="0.7" top="0.75" bottom="0.75" header="0.3" footer="0.3"/>
  <pageSetup paperSize="9" scale="98"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0C29D-0D5C-405D-87ED-950F0E4D3C8C}">
  <sheetPr>
    <tabColor rgb="FF00CC00"/>
  </sheetPr>
  <dimension ref="A1:C65"/>
  <sheetViews>
    <sheetView workbookViewId="0">
      <selection activeCell="B1" sqref="B1"/>
    </sheetView>
  </sheetViews>
  <sheetFormatPr defaultRowHeight="15" x14ac:dyDescent="0.25"/>
  <cols>
    <col min="1" max="1" width="39.85546875" style="129" customWidth="1"/>
    <col min="2" max="2" width="17.5703125" style="149" customWidth="1"/>
    <col min="3" max="3" width="42.7109375" style="149" customWidth="1"/>
  </cols>
  <sheetData>
    <row r="1" spans="1:3" ht="18.75" x14ac:dyDescent="0.3">
      <c r="A1" s="53" t="s">
        <v>69</v>
      </c>
      <c r="B1" s="160"/>
      <c r="C1" s="160"/>
    </row>
    <row r="2" spans="1:3" ht="15.75" x14ac:dyDescent="0.25">
      <c r="A2" s="161" t="s">
        <v>1</v>
      </c>
      <c r="B2" s="139"/>
      <c r="C2" s="140"/>
    </row>
    <row r="3" spans="1:3" ht="15.75" x14ac:dyDescent="0.25">
      <c r="A3" s="161" t="s">
        <v>2</v>
      </c>
      <c r="B3" s="139"/>
      <c r="C3" s="160"/>
    </row>
    <row r="4" spans="1:3" ht="15.75" x14ac:dyDescent="0.25">
      <c r="A4" s="163" t="s">
        <v>3</v>
      </c>
      <c r="B4" s="141"/>
      <c r="C4" s="142"/>
    </row>
    <row r="5" spans="1:3" s="153" customFormat="1" ht="15" customHeight="1" x14ac:dyDescent="0.25">
      <c r="A5" s="179" t="s">
        <v>47</v>
      </c>
      <c r="B5" s="192"/>
      <c r="C5" s="192"/>
    </row>
    <row r="6" spans="1:3" s="153" customFormat="1" ht="99.75" customHeight="1" x14ac:dyDescent="0.25">
      <c r="A6" s="193"/>
      <c r="B6" s="193"/>
      <c r="C6" s="193"/>
    </row>
    <row r="7" spans="1:3" ht="18.75" x14ac:dyDescent="0.3">
      <c r="A7" s="181" t="s">
        <v>48</v>
      </c>
      <c r="B7" s="182"/>
      <c r="C7" s="183"/>
    </row>
    <row r="8" spans="1:3" ht="15.75" x14ac:dyDescent="0.25">
      <c r="A8" s="154" t="s">
        <v>49</v>
      </c>
      <c r="B8" s="130" t="s">
        <v>50</v>
      </c>
      <c r="C8" s="131" t="s">
        <v>51</v>
      </c>
    </row>
    <row r="9" spans="1:3" x14ac:dyDescent="0.25">
      <c r="A9" s="135"/>
      <c r="B9" s="143"/>
      <c r="C9" s="144"/>
    </row>
    <row r="10" spans="1:3" x14ac:dyDescent="0.25">
      <c r="A10" s="135"/>
      <c r="B10" s="143"/>
      <c r="C10" s="144"/>
    </row>
    <row r="11" spans="1:3" x14ac:dyDescent="0.25">
      <c r="A11" s="135"/>
      <c r="B11" s="143"/>
      <c r="C11" s="144"/>
    </row>
    <row r="12" spans="1:3" x14ac:dyDescent="0.25">
      <c r="A12" s="135"/>
      <c r="B12" s="143"/>
      <c r="C12" s="144"/>
    </row>
    <row r="13" spans="1:3" x14ac:dyDescent="0.25">
      <c r="A13" s="135"/>
      <c r="B13" s="143"/>
      <c r="C13" s="144"/>
    </row>
    <row r="14" spans="1:3" x14ac:dyDescent="0.25">
      <c r="A14" s="135"/>
      <c r="B14" s="143"/>
      <c r="C14" s="144"/>
    </row>
    <row r="15" spans="1:3" x14ac:dyDescent="0.25">
      <c r="A15" s="135"/>
      <c r="B15" s="143"/>
      <c r="C15" s="144"/>
    </row>
    <row r="16" spans="1:3" x14ac:dyDescent="0.25">
      <c r="A16" s="135"/>
      <c r="B16" s="143"/>
      <c r="C16" s="144"/>
    </row>
    <row r="17" spans="1:3" x14ac:dyDescent="0.25">
      <c r="A17" s="138" t="s">
        <v>52</v>
      </c>
      <c r="B17" s="145">
        <f>SUM(B9:B16)</f>
        <v>0</v>
      </c>
      <c r="C17" s="146">
        <f>SUM(C9:C16)</f>
        <v>0</v>
      </c>
    </row>
    <row r="18" spans="1:3" x14ac:dyDescent="0.25">
      <c r="A18" s="136"/>
      <c r="B18" s="147"/>
      <c r="C18" s="148"/>
    </row>
    <row r="19" spans="1:3" ht="18.75" x14ac:dyDescent="0.3">
      <c r="A19" s="184" t="s">
        <v>53</v>
      </c>
      <c r="B19" s="185"/>
      <c r="C19" s="186"/>
    </row>
    <row r="20" spans="1:3" ht="15.75" x14ac:dyDescent="0.25">
      <c r="A20" s="134" t="s">
        <v>49</v>
      </c>
      <c r="B20" s="130" t="s">
        <v>50</v>
      </c>
      <c r="C20" s="131" t="s">
        <v>51</v>
      </c>
    </row>
    <row r="21" spans="1:3" x14ac:dyDescent="0.25">
      <c r="A21" s="135"/>
      <c r="B21" s="143"/>
      <c r="C21" s="143"/>
    </row>
    <row r="22" spans="1:3" x14ac:dyDescent="0.25">
      <c r="A22" s="135"/>
      <c r="B22" s="143"/>
      <c r="C22" s="143"/>
    </row>
    <row r="23" spans="1:3" x14ac:dyDescent="0.25">
      <c r="A23" s="135"/>
      <c r="B23" s="143"/>
      <c r="C23" s="143"/>
    </row>
    <row r="24" spans="1:3" x14ac:dyDescent="0.25">
      <c r="A24" s="135"/>
      <c r="B24" s="143"/>
      <c r="C24" s="143"/>
    </row>
    <row r="25" spans="1:3" x14ac:dyDescent="0.25">
      <c r="A25" s="135"/>
      <c r="B25" s="143"/>
      <c r="C25" s="143"/>
    </row>
    <row r="26" spans="1:3" x14ac:dyDescent="0.25">
      <c r="A26" s="135"/>
      <c r="B26" s="143"/>
      <c r="C26" s="143"/>
    </row>
    <row r="27" spans="1:3" x14ac:dyDescent="0.25">
      <c r="A27" s="135"/>
      <c r="B27" s="143"/>
      <c r="C27" s="143"/>
    </row>
    <row r="28" spans="1:3" x14ac:dyDescent="0.25">
      <c r="A28" s="135"/>
      <c r="B28" s="143"/>
      <c r="C28" s="143"/>
    </row>
    <row r="29" spans="1:3" x14ac:dyDescent="0.25">
      <c r="A29" s="135"/>
      <c r="B29" s="143"/>
      <c r="C29" s="143"/>
    </row>
    <row r="30" spans="1:3" x14ac:dyDescent="0.25">
      <c r="A30" s="135"/>
      <c r="B30" s="143"/>
      <c r="C30" s="143"/>
    </row>
    <row r="31" spans="1:3" x14ac:dyDescent="0.25">
      <c r="A31" s="135"/>
      <c r="B31" s="143"/>
      <c r="C31" s="143"/>
    </row>
    <row r="32" spans="1:3" x14ac:dyDescent="0.25">
      <c r="A32" s="135"/>
      <c r="B32" s="143"/>
      <c r="C32" s="143"/>
    </row>
    <row r="33" spans="1:3" x14ac:dyDescent="0.25">
      <c r="A33" s="135"/>
      <c r="B33" s="143"/>
      <c r="C33" s="143"/>
    </row>
    <row r="34" spans="1:3" x14ac:dyDescent="0.25">
      <c r="A34" s="135"/>
      <c r="B34" s="143"/>
      <c r="C34" s="143"/>
    </row>
    <row r="35" spans="1:3" x14ac:dyDescent="0.25">
      <c r="A35" s="135"/>
      <c r="B35" s="143"/>
      <c r="C35" s="143"/>
    </row>
    <row r="36" spans="1:3" x14ac:dyDescent="0.25">
      <c r="A36" s="135"/>
      <c r="B36" s="143"/>
      <c r="C36" s="143"/>
    </row>
    <row r="37" spans="1:3" x14ac:dyDescent="0.25">
      <c r="A37" s="135"/>
      <c r="B37" s="143"/>
      <c r="C37" s="143"/>
    </row>
    <row r="38" spans="1:3" x14ac:dyDescent="0.25">
      <c r="A38" s="135"/>
      <c r="B38" s="143"/>
      <c r="C38" s="143"/>
    </row>
    <row r="39" spans="1:3" x14ac:dyDescent="0.25">
      <c r="A39" s="135"/>
      <c r="B39" s="143"/>
      <c r="C39" s="143"/>
    </row>
    <row r="40" spans="1:3" x14ac:dyDescent="0.25">
      <c r="A40" s="135"/>
      <c r="B40" s="143"/>
      <c r="C40" s="143"/>
    </row>
    <row r="41" spans="1:3" ht="15.75" thickBot="1" x14ac:dyDescent="0.3">
      <c r="A41" s="137" t="s">
        <v>54</v>
      </c>
      <c r="B41" s="150">
        <f>SUM(B21:B40)</f>
        <v>0</v>
      </c>
      <c r="C41" s="151">
        <f>SUM(C21:C40)</f>
        <v>0</v>
      </c>
    </row>
    <row r="43" spans="1:3" ht="18.75" x14ac:dyDescent="0.3">
      <c r="A43" s="187" t="s">
        <v>55</v>
      </c>
      <c r="B43" s="188"/>
      <c r="C43" s="189"/>
    </row>
    <row r="44" spans="1:3" ht="15.75" x14ac:dyDescent="0.25">
      <c r="A44" s="134" t="s">
        <v>49</v>
      </c>
      <c r="B44" s="130" t="s">
        <v>50</v>
      </c>
      <c r="C44" s="131" t="s">
        <v>51</v>
      </c>
    </row>
    <row r="45" spans="1:3" x14ac:dyDescent="0.25">
      <c r="A45" s="135"/>
      <c r="B45" s="143"/>
      <c r="C45" s="143"/>
    </row>
    <row r="46" spans="1:3" x14ac:dyDescent="0.25">
      <c r="A46" s="135"/>
      <c r="B46" s="143"/>
      <c r="C46" s="143"/>
    </row>
    <row r="47" spans="1:3" x14ac:dyDescent="0.25">
      <c r="A47" s="135"/>
      <c r="B47" s="143"/>
      <c r="C47" s="143"/>
    </row>
    <row r="48" spans="1:3" x14ac:dyDescent="0.25">
      <c r="A48" s="135"/>
      <c r="B48" s="143"/>
      <c r="C48" s="143"/>
    </row>
    <row r="49" spans="1:3" x14ac:dyDescent="0.25">
      <c r="A49" s="135"/>
      <c r="B49" s="143"/>
      <c r="C49" s="143"/>
    </row>
    <row r="50" spans="1:3" x14ac:dyDescent="0.25">
      <c r="A50" s="135"/>
      <c r="B50" s="143"/>
      <c r="C50" s="143"/>
    </row>
    <row r="51" spans="1:3" x14ac:dyDescent="0.25">
      <c r="A51" s="135"/>
      <c r="B51" s="143"/>
      <c r="C51" s="143"/>
    </row>
    <row r="52" spans="1:3" x14ac:dyDescent="0.25">
      <c r="A52" s="135"/>
      <c r="B52" s="143"/>
      <c r="C52" s="143"/>
    </row>
    <row r="53" spans="1:3" x14ac:dyDescent="0.25">
      <c r="A53" s="135"/>
      <c r="B53" s="143"/>
      <c r="C53" s="143"/>
    </row>
    <row r="54" spans="1:3" x14ac:dyDescent="0.25">
      <c r="A54" s="135"/>
      <c r="B54" s="143"/>
      <c r="C54" s="143"/>
    </row>
    <row r="55" spans="1:3" x14ac:dyDescent="0.25">
      <c r="A55" s="135"/>
      <c r="B55" s="143"/>
      <c r="C55" s="143"/>
    </row>
    <row r="56" spans="1:3" x14ac:dyDescent="0.25">
      <c r="A56" s="135"/>
      <c r="B56" s="143"/>
      <c r="C56" s="143"/>
    </row>
    <row r="57" spans="1:3" x14ac:dyDescent="0.25">
      <c r="A57" s="135"/>
      <c r="B57" s="143"/>
      <c r="C57" s="143"/>
    </row>
    <row r="58" spans="1:3" x14ac:dyDescent="0.25">
      <c r="A58" s="135"/>
      <c r="B58" s="143"/>
      <c r="C58" s="143"/>
    </row>
    <row r="59" spans="1:3" x14ac:dyDescent="0.25">
      <c r="A59" s="135"/>
      <c r="B59" s="143"/>
      <c r="C59" s="143"/>
    </row>
    <row r="60" spans="1:3" x14ac:dyDescent="0.25">
      <c r="A60" s="135"/>
      <c r="B60" s="143"/>
      <c r="C60" s="143"/>
    </row>
    <row r="61" spans="1:3" x14ac:dyDescent="0.25">
      <c r="A61" s="135"/>
      <c r="B61" s="143"/>
      <c r="C61" s="143"/>
    </row>
    <row r="62" spans="1:3" x14ac:dyDescent="0.25">
      <c r="A62" s="135"/>
      <c r="B62" s="143"/>
      <c r="C62" s="143"/>
    </row>
    <row r="63" spans="1:3" x14ac:dyDescent="0.25">
      <c r="A63" s="135"/>
      <c r="B63" s="143"/>
      <c r="C63" s="143"/>
    </row>
    <row r="64" spans="1:3" x14ac:dyDescent="0.25">
      <c r="A64" s="135"/>
      <c r="B64" s="143"/>
      <c r="C64" s="143"/>
    </row>
    <row r="65" spans="1:3" ht="15.75" thickBot="1" x14ac:dyDescent="0.3">
      <c r="A65" s="137" t="s">
        <v>56</v>
      </c>
      <c r="B65" s="150">
        <f>SUM(B45:B64)</f>
        <v>0</v>
      </c>
      <c r="C65" s="151">
        <f>SUM(C45:C64)</f>
        <v>0</v>
      </c>
    </row>
  </sheetData>
  <mergeCells count="4">
    <mergeCell ref="A5:C6"/>
    <mergeCell ref="A7:C7"/>
    <mergeCell ref="A19:C19"/>
    <mergeCell ref="A43:C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9065E439984048AD68FE44F72087E4" ma:contentTypeVersion="6" ma:contentTypeDescription="Create a new document." ma:contentTypeScope="" ma:versionID="db11e467fa450cca9543812689143853">
  <xsd:schema xmlns:xsd="http://www.w3.org/2001/XMLSchema" xmlns:xs="http://www.w3.org/2001/XMLSchema" xmlns:p="http://schemas.microsoft.com/office/2006/metadata/properties" xmlns:ns2="4d8110da-fd34-4975-bb9a-630dd284f930" targetNamespace="http://schemas.microsoft.com/office/2006/metadata/properties" ma:root="true" ma:fieldsID="43057e2a02f55fd8e54088c125ba7467" ns2:_="">
    <xsd:import namespace="4d8110da-fd34-4975-bb9a-630dd284f9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110da-fd34-4975-bb9a-630dd284f9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5BA772-4FE8-4D40-B889-134F304446CA}">
  <ds:schemaRefs>
    <ds:schemaRef ds:uri="http://schemas.microsoft.com/sharepoint/v3/contenttype/forms"/>
  </ds:schemaRefs>
</ds:datastoreItem>
</file>

<file path=customXml/itemProps2.xml><?xml version="1.0" encoding="utf-8"?>
<ds:datastoreItem xmlns:ds="http://schemas.openxmlformats.org/officeDocument/2006/customXml" ds:itemID="{8A792539-A4CD-49AE-8F66-64BDAE926F99}">
  <ds:schemaRefs>
    <ds:schemaRef ds:uri="http://schemas.microsoft.com/office/infopath/2007/PartnerControls"/>
    <ds:schemaRef ds:uri="http://purl.org/dc/elements/1.1/"/>
    <ds:schemaRef ds:uri="http://schemas.microsoft.com/office/2006/metadata/properties"/>
    <ds:schemaRef ds:uri="4d8110da-fd34-4975-bb9a-630dd284f930"/>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052297A5-E6AE-4CEB-BC5F-0E761586A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110da-fd34-4975-bb9a-630dd284f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Guidance Notes</vt:lpstr>
      <vt:lpstr>Project Budget</vt:lpstr>
      <vt:lpstr>Staffing Profile</vt:lpstr>
      <vt:lpstr>Project Budget Report</vt:lpstr>
      <vt:lpstr>Approved Budget_FY2</vt:lpstr>
      <vt:lpstr>Staffing Profile_FY2</vt:lpstr>
      <vt:lpstr>Budget Report_FY2</vt:lpstr>
      <vt:lpstr>Approved Budget_FY3</vt:lpstr>
      <vt:lpstr>Staffing Profile_FY3</vt:lpstr>
      <vt:lpstr>Budget Report_FY3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March</dc:creator>
  <cp:keywords/>
  <dc:description/>
  <cp:lastModifiedBy>Renee Taylor</cp:lastModifiedBy>
  <cp:revision/>
  <dcterms:created xsi:type="dcterms:W3CDTF">2018-11-13T06:18:57Z</dcterms:created>
  <dcterms:modified xsi:type="dcterms:W3CDTF">2020-02-25T03:24:35Z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0x010100E79065E439984048AD68FE44F72087E4</vt:lpwstr>
  </property>
  <property fmtid="{D5CDD505-2E9C-101B-9397-08002B2CF9AE}" pid="3" name="Jet Reports Function Literals">
    <vt:lpwstr>,	;	,	{	}	[@[{0}]]	1033</vt:lpwstr>
  </property>
</Properties>
</file>